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65506" windowWidth="7785" windowHeight="10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<sst xmlns="http://schemas.openxmlformats.org/spreadsheetml/2006/main" count="124" uniqueCount="62">
  <si>
    <t>ECTS</t>
  </si>
  <si>
    <t>SWS</t>
  </si>
  <si>
    <t>Type</t>
  </si>
  <si>
    <t>LV-Nr.</t>
  </si>
  <si>
    <t>SWS_alt</t>
  </si>
  <si>
    <t>ECTS_alt</t>
  </si>
  <si>
    <t>VU</t>
  </si>
  <si>
    <t>Ecology of aquatic systems</t>
  </si>
  <si>
    <t>VO</t>
  </si>
  <si>
    <t>Allgemeine Ökologie aquatischer Lebensräume</t>
  </si>
  <si>
    <t>P</t>
  </si>
  <si>
    <t>Ecology of benthic invertebrates</t>
  </si>
  <si>
    <t>812304; 812305</t>
  </si>
  <si>
    <t>Ökologie der einheimischen Fliessgewässerfauna; Taxonomie der Fließwasserfauna</t>
  </si>
  <si>
    <t>W</t>
  </si>
  <si>
    <t>Ecology of fishes</t>
  </si>
  <si>
    <t xml:space="preserve">Ökologie heimischer Fische       </t>
  </si>
  <si>
    <t>Physical environment of river landscapes</t>
  </si>
  <si>
    <t>Biomonitoring and -assessment</t>
  </si>
  <si>
    <t>Angewandte Gewässerökologie</t>
  </si>
  <si>
    <t>Ecological river landscape management</t>
  </si>
  <si>
    <t xml:space="preserve">Ökologisches Gewässermanagement        </t>
  </si>
  <si>
    <t>Environmental impacts on fish</t>
  </si>
  <si>
    <t>VS</t>
  </si>
  <si>
    <t xml:space="preserve">Übungen zur Angewandten Gewässerökologie      </t>
  </si>
  <si>
    <t>Environmental impacts on benthic invertebrates</t>
  </si>
  <si>
    <t>Climate change in aquatic ecosystems</t>
  </si>
  <si>
    <t>Restoration and conservation of riverine landscapes</t>
  </si>
  <si>
    <t>Seminar zur Flusslandschaftsplanung</t>
  </si>
  <si>
    <t>Restoration of fish and invertebrate communities</t>
  </si>
  <si>
    <t>Floodplain Ecology: Ecology - Ecosystem services - Restoration and Management Perspectives</t>
  </si>
  <si>
    <t>Floodplain Ecology: Ecology - Ecosystem services - Restoration and Management Perspectives (in Eng.)</t>
  </si>
  <si>
    <t>Fish parasitology and pathology</t>
  </si>
  <si>
    <t xml:space="preserve">Fischpathologie         </t>
  </si>
  <si>
    <t>Fisheries management and conservation</t>
  </si>
  <si>
    <t>Fish farming and aquaculture</t>
  </si>
  <si>
    <t>Einführung in die Aquakultur</t>
  </si>
  <si>
    <t>Data mining, study design and statistics in aquatic ecology</t>
  </si>
  <si>
    <t>Erhebung, Verarbeitung und Analyse von Umweltdaten</t>
  </si>
  <si>
    <t xml:space="preserve">Multi-scale modelling and system dynamics in aquatic ecosystems     </t>
  </si>
  <si>
    <t xml:space="preserve">Multi-scale Modelling of Aquatic Ecosystems     </t>
  </si>
  <si>
    <t>Aquatic habitat modelling</t>
  </si>
  <si>
    <t>Hydrobiologie I</t>
  </si>
  <si>
    <t>Hydrobiologie II</t>
  </si>
  <si>
    <t>Ökologie ausgewählter aquatischer Lebensräume</t>
  </si>
  <si>
    <t>Selected Topics of aquatic ecology and river management (in Eng.)</t>
  </si>
  <si>
    <t>UE</t>
  </si>
  <si>
    <t>Human impacts in riverine landscapes</t>
  </si>
  <si>
    <t>§ 6 Pflichtfächer Allgemeine Grundlagen</t>
  </si>
  <si>
    <t>Name</t>
  </si>
  <si>
    <t>Widtierökologie</t>
  </si>
  <si>
    <t>Allgemeine Hydrobiologie - Übungen (in Eng.)</t>
  </si>
  <si>
    <t>Gewässerökologisches Seminar</t>
  </si>
  <si>
    <t>wird nicht mehr angeboten</t>
  </si>
  <si>
    <t>Hydrobiologie und ökologische Risikoanalyse</t>
  </si>
  <si>
    <t>VUW</t>
  </si>
  <si>
    <t>§ 9 Plichtfächer Modul „Fischerei“</t>
  </si>
  <si>
    <t>§ 9 Wahlfächer Modul „Fischerei“</t>
  </si>
  <si>
    <t>Modul</t>
  </si>
  <si>
    <t>Neu aus Master Applied Limnology</t>
  </si>
  <si>
    <t>Bestehende LV</t>
  </si>
  <si>
    <t>Äquivalenzliste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</si>
</sst>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2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76">
    <xf numFmtId="0" fontId="0" fillId="0" borderId="0" xfId="0" applyFont="1" applyAlignment="1">
      <alignment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" fillId="34" borderId="17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1" fontId="2" fillId="34" borderId="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/>
    </xf>
    <xf numFmtId="0" fontId="42" fillId="34" borderId="18" xfId="0" applyFont="1" applyFill="1" applyBorder="1" applyAlignment="1">
      <alignment/>
    </xf>
    <xf numFmtId="0" fontId="42" fillId="34" borderId="17" xfId="0" applyFont="1" applyFill="1" applyBorder="1" applyAlignment="1">
      <alignment vertical="center"/>
    </xf>
    <xf numFmtId="0" fontId="42" fillId="34" borderId="0" xfId="0" applyFont="1" applyFill="1" applyBorder="1" applyAlignment="1">
      <alignment/>
    </xf>
    <xf numFmtId="0" fontId="3" fillId="34" borderId="17" xfId="0" applyFont="1" applyFill="1" applyBorder="1" applyAlignment="1">
      <alignment vertical="center"/>
    </xf>
    <xf numFmtId="0" fontId="42" fillId="34" borderId="13" xfId="0" applyFont="1" applyFill="1" applyBorder="1" applyAlignment="1">
      <alignment/>
    </xf>
    <xf numFmtId="0" fontId="42" fillId="34" borderId="19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9" xfId="0" applyFont="1" applyFill="1" applyBorder="1" applyAlignment="1">
      <alignment horizontal="left"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textRotation="90"/>
    </xf>
    <xf numFmtId="0" fontId="3" fillId="34" borderId="11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textRotation="90"/>
    </xf>
    <xf numFmtId="0" fontId="3" fillId="34" borderId="11" xfId="0" applyFont="1" applyFill="1" applyBorder="1" applyAlignment="1">
      <alignment horizontal="center" vertical="center" textRotation="90"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/>
    </xf>
    <xf numFmtId="0" fontId="4" fillId="35" borderId="13" xfId="0" applyFont="1" applyFill="1" applyBorder="1" applyAlignment="1">
      <alignment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1" fontId="2" fillId="36" borderId="16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42" fillId="36" borderId="13" xfId="0" applyFont="1" applyFill="1" applyBorder="1" applyAlignment="1">
      <alignment/>
    </xf>
    <xf numFmtId="0" fontId="2" fillId="36" borderId="16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1" fontId="2" fillId="36" borderId="15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/>
    </xf>
    <xf numFmtId="0" fontId="42" fillId="36" borderId="11" xfId="0" applyFont="1" applyFill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vertical="center"/>
    </xf>
    <xf numFmtId="172" fontId="42" fillId="34" borderId="17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textRotation="90"/>
    </xf>
    <xf numFmtId="172" fontId="4" fillId="35" borderId="0" xfId="0" applyNumberFormat="1" applyFont="1" applyFill="1" applyBorder="1" applyAlignment="1">
      <alignment vertical="center"/>
    </xf>
    <xf numFmtId="172" fontId="2" fillId="35" borderId="0" xfId="0" applyNumberFormat="1" applyFont="1" applyFill="1" applyBorder="1" applyAlignment="1">
      <alignment vertical="center"/>
    </xf>
    <xf numFmtId="172" fontId="42" fillId="34" borderId="0" xfId="0" applyNumberFormat="1" applyFont="1" applyFill="1" applyBorder="1" applyAlignment="1">
      <alignment/>
    </xf>
    <xf numFmtId="172" fontId="2" fillId="36" borderId="0" xfId="0" applyNumberFormat="1" applyFont="1" applyFill="1" applyBorder="1" applyAlignment="1">
      <alignment vertical="center"/>
    </xf>
    <xf numFmtId="172" fontId="4" fillId="36" borderId="10" xfId="0" applyNumberFormat="1" applyFont="1" applyFill="1" applyBorder="1" applyAlignment="1">
      <alignment vertical="center"/>
    </xf>
    <xf numFmtId="172" fontId="2" fillId="34" borderId="0" xfId="0" applyNumberFormat="1" applyFont="1" applyFill="1" applyBorder="1" applyAlignment="1">
      <alignment vertical="center"/>
    </xf>
    <xf numFmtId="172" fontId="0" fillId="0" borderId="0" xfId="0" applyNumberFormat="1" applyAlignment="1">
      <alignment/>
    </xf>
    <xf numFmtId="1" fontId="4" fillId="35" borderId="0" xfId="0" applyNumberFormat="1" applyFont="1" applyFill="1" applyBorder="1" applyAlignment="1">
      <alignment vertical="center"/>
    </xf>
    <xf numFmtId="1" fontId="2" fillId="35" borderId="0" xfId="0" applyNumberFormat="1" applyFont="1" applyFill="1" applyBorder="1" applyAlignment="1">
      <alignment vertical="center"/>
    </xf>
    <xf numFmtId="1" fontId="42" fillId="34" borderId="0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72" fontId="4" fillId="36" borderId="0" xfId="0" applyNumberFormat="1" applyFont="1" applyFill="1" applyBorder="1" applyAlignment="1">
      <alignment vertical="center"/>
    </xf>
    <xf numFmtId="1" fontId="4" fillId="36" borderId="0" xfId="0" applyNumberFormat="1" applyFont="1" applyFill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85" zoomScaleNormal="85" zoomScalePageLayoutView="0" workbookViewId="0" topLeftCell="A1">
      <pane ySplit="570" topLeftCell="A1" activePane="bottomLeft" state="split"/>
      <selection pane="topLeft" activeCell="D1" sqref="D1:D16384"/>
      <selection pane="bottomLeft" activeCell="H34" sqref="H34"/>
    </sheetView>
  </sheetViews>
  <sheetFormatPr defaultColWidth="11.421875" defaultRowHeight="15"/>
  <cols>
    <col min="1" max="1" width="8.421875" style="27" customWidth="1"/>
    <col min="2" max="2" width="57.7109375" style="0" customWidth="1"/>
    <col min="3" max="3" width="3.7109375" style="0" customWidth="1"/>
    <col min="4" max="4" width="3.7109375" style="68" customWidth="1"/>
    <col min="5" max="5" width="4.28125" style="0" customWidth="1"/>
    <col min="6" max="6" width="38.28125" style="0" customWidth="1"/>
    <col min="7" max="7" width="16.8515625" style="0" customWidth="1"/>
    <col min="8" max="8" width="58.8515625" style="0" customWidth="1"/>
    <col min="9" max="10" width="5.28125" style="0" customWidth="1"/>
    <col min="11" max="11" width="85.421875" style="0" customWidth="1"/>
    <col min="12" max="13" width="26.28125" style="0" customWidth="1"/>
  </cols>
  <sheetData>
    <row r="1" spans="1:10" ht="18" customHeight="1">
      <c r="A1" s="25"/>
      <c r="B1" s="14" t="s">
        <v>50</v>
      </c>
      <c r="C1" s="21"/>
      <c r="D1" s="60"/>
      <c r="E1" s="23"/>
      <c r="F1" s="20"/>
      <c r="G1" s="28" t="s">
        <v>61</v>
      </c>
      <c r="H1" s="13"/>
      <c r="I1" s="29"/>
      <c r="J1" s="30"/>
    </row>
    <row r="2" spans="1:10" ht="55.5" thickBot="1">
      <c r="A2" s="31" t="s">
        <v>3</v>
      </c>
      <c r="B2" s="32" t="s">
        <v>49</v>
      </c>
      <c r="C2" s="33" t="s">
        <v>1</v>
      </c>
      <c r="D2" s="61" t="s">
        <v>0</v>
      </c>
      <c r="E2" s="33" t="s">
        <v>2</v>
      </c>
      <c r="F2" s="34" t="s">
        <v>58</v>
      </c>
      <c r="G2" s="35" t="s">
        <v>3</v>
      </c>
      <c r="H2" s="32" t="s">
        <v>49</v>
      </c>
      <c r="I2" s="36" t="s">
        <v>4</v>
      </c>
      <c r="J2" s="37" t="s">
        <v>5</v>
      </c>
    </row>
    <row r="3" spans="1:10" ht="15" customHeight="1">
      <c r="A3" s="38">
        <v>812344</v>
      </c>
      <c r="B3" s="39" t="s">
        <v>15</v>
      </c>
      <c r="C3" s="62">
        <f>D3/1.5</f>
        <v>2</v>
      </c>
      <c r="D3" s="69">
        <v>3</v>
      </c>
      <c r="E3" s="40" t="s">
        <v>8</v>
      </c>
      <c r="F3" s="41" t="s">
        <v>48</v>
      </c>
      <c r="G3" s="38">
        <v>812373</v>
      </c>
      <c r="H3" s="39" t="s">
        <v>16</v>
      </c>
      <c r="I3" s="39">
        <v>2</v>
      </c>
      <c r="J3" s="42">
        <f>IF(I3&gt;0,I3*1.5,"")</f>
        <v>3</v>
      </c>
    </row>
    <row r="4" spans="1:10" ht="15" customHeight="1">
      <c r="A4" s="43">
        <v>812342</v>
      </c>
      <c r="B4" s="44" t="s">
        <v>7</v>
      </c>
      <c r="C4" s="63">
        <f>D4/1.5</f>
        <v>2</v>
      </c>
      <c r="D4" s="70">
        <v>3</v>
      </c>
      <c r="E4" s="45" t="s">
        <v>8</v>
      </c>
      <c r="F4" s="41" t="s">
        <v>56</v>
      </c>
      <c r="G4" s="43">
        <v>812326</v>
      </c>
      <c r="H4" s="44" t="s">
        <v>9</v>
      </c>
      <c r="I4" s="39">
        <v>2</v>
      </c>
      <c r="J4" s="42">
        <f>IF(I4&gt;0,I4*1.5,"")</f>
        <v>3</v>
      </c>
    </row>
    <row r="5" spans="1:20" ht="15.75" thickBot="1">
      <c r="A5" s="43">
        <v>812347</v>
      </c>
      <c r="B5" s="44" t="s">
        <v>47</v>
      </c>
      <c r="C5" s="62">
        <v>1.5</v>
      </c>
      <c r="D5" s="69">
        <v>2</v>
      </c>
      <c r="E5" s="45" t="s">
        <v>8</v>
      </c>
      <c r="F5" s="41" t="s">
        <v>56</v>
      </c>
      <c r="G5" s="43">
        <v>812347</v>
      </c>
      <c r="H5" s="44" t="s">
        <v>19</v>
      </c>
      <c r="I5" s="39">
        <v>1</v>
      </c>
      <c r="J5" s="42">
        <v>1.5</v>
      </c>
      <c r="L5" s="1">
        <v>1</v>
      </c>
      <c r="M5" s="2">
        <f>IF(L5&gt;0,L5*1.5,"")</f>
        <v>1.5</v>
      </c>
      <c r="N5" s="7" t="s">
        <v>10</v>
      </c>
      <c r="O5" s="7" t="s">
        <v>10</v>
      </c>
      <c r="P5" s="7" t="s">
        <v>10</v>
      </c>
      <c r="Q5" s="7" t="s">
        <v>10</v>
      </c>
      <c r="R5" s="10" t="s">
        <v>14</v>
      </c>
      <c r="S5" s="11"/>
      <c r="T5" s="3"/>
    </row>
    <row r="6" spans="1:20" ht="15">
      <c r="A6" s="43">
        <v>812349</v>
      </c>
      <c r="B6" s="44" t="s">
        <v>20</v>
      </c>
      <c r="C6" s="62">
        <v>1</v>
      </c>
      <c r="D6" s="69">
        <v>2</v>
      </c>
      <c r="E6" s="45" t="s">
        <v>8</v>
      </c>
      <c r="F6" s="41" t="s">
        <v>56</v>
      </c>
      <c r="G6" s="43">
        <v>812321</v>
      </c>
      <c r="H6" s="44" t="s">
        <v>21</v>
      </c>
      <c r="I6" s="39">
        <v>1</v>
      </c>
      <c r="J6" s="42">
        <v>1.5</v>
      </c>
      <c r="L6" s="4">
        <v>1</v>
      </c>
      <c r="M6" s="5">
        <f>IF(L6&gt;0,L6*1.5,"")</f>
        <v>1.5</v>
      </c>
      <c r="N6" s="8" t="s">
        <v>10</v>
      </c>
      <c r="O6" s="8" t="s">
        <v>10</v>
      </c>
      <c r="P6" s="8" t="s">
        <v>14</v>
      </c>
      <c r="Q6" s="8" t="s">
        <v>10</v>
      </c>
      <c r="R6" s="9" t="s">
        <v>14</v>
      </c>
      <c r="S6" s="12"/>
      <c r="T6" s="6"/>
    </row>
    <row r="7" spans="1:10" ht="14.25" customHeight="1">
      <c r="A7" s="50">
        <v>812377</v>
      </c>
      <c r="B7" s="47" t="s">
        <v>34</v>
      </c>
      <c r="C7" s="74">
        <v>2</v>
      </c>
      <c r="D7" s="75">
        <v>2</v>
      </c>
      <c r="E7" s="48" t="s">
        <v>23</v>
      </c>
      <c r="F7" s="49" t="s">
        <v>57</v>
      </c>
      <c r="G7" s="50"/>
      <c r="H7" s="47" t="s">
        <v>59</v>
      </c>
      <c r="I7" s="51"/>
      <c r="J7" s="52">
        <f>IF(I7&gt;0,I7*1.5,"")</f>
      </c>
    </row>
    <row r="8" spans="1:10" ht="14.25" customHeight="1">
      <c r="A8" s="26">
        <v>812101</v>
      </c>
      <c r="B8" s="22" t="s">
        <v>51</v>
      </c>
      <c r="C8" s="64">
        <v>2</v>
      </c>
      <c r="D8" s="71">
        <v>3</v>
      </c>
      <c r="E8" s="22" t="s">
        <v>46</v>
      </c>
      <c r="F8" s="24" t="s">
        <v>57</v>
      </c>
      <c r="G8" s="26"/>
      <c r="H8" s="22" t="s">
        <v>60</v>
      </c>
      <c r="I8" s="16">
        <v>2</v>
      </c>
      <c r="J8" s="19">
        <v>3</v>
      </c>
    </row>
    <row r="9" spans="1:10" ht="14.25" customHeight="1">
      <c r="A9" s="46">
        <v>812381</v>
      </c>
      <c r="B9" s="47" t="s">
        <v>41</v>
      </c>
      <c r="C9" s="65">
        <v>1.5</v>
      </c>
      <c r="D9" s="72">
        <v>2</v>
      </c>
      <c r="E9" s="48" t="s">
        <v>6</v>
      </c>
      <c r="F9" s="49" t="s">
        <v>57</v>
      </c>
      <c r="G9" s="50"/>
      <c r="H9" s="47" t="s">
        <v>59</v>
      </c>
      <c r="I9" s="51"/>
      <c r="J9" s="52">
        <f aca="true" t="shared" si="0" ref="J9:J18">IF(I9&gt;0,I9*1.5,"")</f>
      </c>
    </row>
    <row r="10" spans="1:10" ht="14.25" customHeight="1">
      <c r="A10" s="26">
        <v>812346</v>
      </c>
      <c r="B10" s="22" t="s">
        <v>18</v>
      </c>
      <c r="C10" s="64">
        <v>1</v>
      </c>
      <c r="D10" s="71">
        <v>2</v>
      </c>
      <c r="E10" s="22" t="s">
        <v>8</v>
      </c>
      <c r="F10" s="24" t="s">
        <v>57</v>
      </c>
      <c r="G10" s="26"/>
      <c r="H10" s="22" t="s">
        <v>59</v>
      </c>
      <c r="I10" s="16"/>
      <c r="J10" s="19">
        <f t="shared" si="0"/>
      </c>
    </row>
    <row r="11" spans="1:10" ht="15">
      <c r="A11" s="46">
        <v>812363</v>
      </c>
      <c r="B11" s="47" t="s">
        <v>26</v>
      </c>
      <c r="C11" s="65">
        <v>1</v>
      </c>
      <c r="D11" s="72">
        <v>2</v>
      </c>
      <c r="E11" s="48" t="s">
        <v>23</v>
      </c>
      <c r="F11" s="49" t="s">
        <v>57</v>
      </c>
      <c r="G11" s="50"/>
      <c r="H11" s="47" t="s">
        <v>59</v>
      </c>
      <c r="I11" s="51"/>
      <c r="J11" s="52">
        <f t="shared" si="0"/>
      </c>
    </row>
    <row r="12" spans="1:10" ht="14.25" customHeight="1">
      <c r="A12" s="26">
        <v>812379</v>
      </c>
      <c r="B12" s="22" t="s">
        <v>37</v>
      </c>
      <c r="C12" s="64">
        <v>1</v>
      </c>
      <c r="D12" s="71">
        <v>2</v>
      </c>
      <c r="E12" s="22" t="s">
        <v>6</v>
      </c>
      <c r="F12" s="24" t="s">
        <v>57</v>
      </c>
      <c r="G12" s="26">
        <v>812098</v>
      </c>
      <c r="H12" s="22" t="s">
        <v>38</v>
      </c>
      <c r="I12" s="16">
        <v>2</v>
      </c>
      <c r="J12" s="19">
        <f t="shared" si="0"/>
        <v>3</v>
      </c>
    </row>
    <row r="13" spans="1:10" ht="14.25" customHeight="1">
      <c r="A13" s="46">
        <v>812343</v>
      </c>
      <c r="B13" s="47" t="s">
        <v>11</v>
      </c>
      <c r="C13" s="65">
        <f>D13/1.5</f>
        <v>2</v>
      </c>
      <c r="D13" s="72">
        <v>3</v>
      </c>
      <c r="E13" s="48" t="s">
        <v>6</v>
      </c>
      <c r="F13" s="49" t="s">
        <v>57</v>
      </c>
      <c r="G13" s="50" t="s">
        <v>12</v>
      </c>
      <c r="H13" s="47" t="s">
        <v>13</v>
      </c>
      <c r="I13" s="51">
        <v>2</v>
      </c>
      <c r="J13" s="52">
        <f t="shared" si="0"/>
        <v>3</v>
      </c>
    </row>
    <row r="14" spans="1:10" ht="14.25" customHeight="1">
      <c r="A14" s="26">
        <v>812362</v>
      </c>
      <c r="B14" s="22" t="s">
        <v>25</v>
      </c>
      <c r="C14" s="64">
        <v>1.5</v>
      </c>
      <c r="D14" s="71">
        <v>2</v>
      </c>
      <c r="E14" s="22" t="s">
        <v>23</v>
      </c>
      <c r="F14" s="24" t="s">
        <v>57</v>
      </c>
      <c r="G14" s="26"/>
      <c r="H14" s="22" t="s">
        <v>59</v>
      </c>
      <c r="I14" s="16"/>
      <c r="J14" s="19">
        <f t="shared" si="0"/>
      </c>
    </row>
    <row r="15" spans="1:10" ht="14.25" customHeight="1">
      <c r="A15" s="46">
        <v>812361</v>
      </c>
      <c r="B15" s="47" t="s">
        <v>22</v>
      </c>
      <c r="C15" s="65">
        <v>1.5</v>
      </c>
      <c r="D15" s="72">
        <v>2</v>
      </c>
      <c r="E15" s="48" t="s">
        <v>23</v>
      </c>
      <c r="F15" s="49" t="s">
        <v>57</v>
      </c>
      <c r="G15" s="50">
        <v>812325</v>
      </c>
      <c r="H15" s="47" t="s">
        <v>24</v>
      </c>
      <c r="I15" s="51">
        <v>1</v>
      </c>
      <c r="J15" s="52">
        <f t="shared" si="0"/>
        <v>1.5</v>
      </c>
    </row>
    <row r="16" spans="1:10" ht="15" customHeight="1">
      <c r="A16" s="26">
        <v>812378</v>
      </c>
      <c r="B16" s="22" t="s">
        <v>35</v>
      </c>
      <c r="C16" s="64">
        <v>1</v>
      </c>
      <c r="D16" s="71">
        <v>2</v>
      </c>
      <c r="E16" s="22" t="s">
        <v>8</v>
      </c>
      <c r="F16" s="24" t="s">
        <v>57</v>
      </c>
      <c r="G16" s="26">
        <v>812313</v>
      </c>
      <c r="H16" s="22" t="s">
        <v>36</v>
      </c>
      <c r="I16" s="16">
        <v>1</v>
      </c>
      <c r="J16" s="19">
        <f t="shared" si="0"/>
        <v>1.5</v>
      </c>
    </row>
    <row r="17" spans="1:10" ht="14.25" customHeight="1">
      <c r="A17" s="46">
        <v>812376</v>
      </c>
      <c r="B17" s="47" t="s">
        <v>32</v>
      </c>
      <c r="C17" s="65">
        <v>1</v>
      </c>
      <c r="D17" s="72">
        <v>2</v>
      </c>
      <c r="E17" s="48" t="s">
        <v>8</v>
      </c>
      <c r="F17" s="49" t="s">
        <v>57</v>
      </c>
      <c r="G17" s="50">
        <v>812035</v>
      </c>
      <c r="H17" s="47" t="s">
        <v>33</v>
      </c>
      <c r="I17" s="51">
        <v>1</v>
      </c>
      <c r="J17" s="52">
        <f t="shared" si="0"/>
        <v>1.5</v>
      </c>
    </row>
    <row r="18" spans="1:10" ht="15" customHeight="1">
      <c r="A18" s="46">
        <v>812367</v>
      </c>
      <c r="B18" s="47" t="s">
        <v>30</v>
      </c>
      <c r="C18" s="65">
        <v>1.5</v>
      </c>
      <c r="D18" s="72">
        <v>2</v>
      </c>
      <c r="E18" s="48" t="s">
        <v>23</v>
      </c>
      <c r="F18" s="49" t="s">
        <v>57</v>
      </c>
      <c r="G18" s="50">
        <v>812004</v>
      </c>
      <c r="H18" s="47" t="s">
        <v>31</v>
      </c>
      <c r="I18" s="51">
        <v>3</v>
      </c>
      <c r="J18" s="52">
        <f t="shared" si="0"/>
        <v>4.5</v>
      </c>
    </row>
    <row r="19" spans="1:10" ht="14.25" customHeight="1">
      <c r="A19" s="26">
        <v>812103</v>
      </c>
      <c r="B19" s="22" t="s">
        <v>42</v>
      </c>
      <c r="C19" s="64">
        <v>1</v>
      </c>
      <c r="D19" s="71">
        <v>2</v>
      </c>
      <c r="E19" s="22" t="s">
        <v>8</v>
      </c>
      <c r="F19" s="24" t="s">
        <v>57</v>
      </c>
      <c r="G19" s="26"/>
      <c r="H19" s="22" t="s">
        <v>60</v>
      </c>
      <c r="I19" s="16">
        <v>1</v>
      </c>
      <c r="J19" s="19">
        <v>2</v>
      </c>
    </row>
    <row r="20" spans="1:10" ht="14.25" customHeight="1">
      <c r="A20" s="46">
        <v>812320</v>
      </c>
      <c r="B20" s="47" t="s">
        <v>43</v>
      </c>
      <c r="C20" s="65">
        <v>1</v>
      </c>
      <c r="D20" s="72">
        <v>2</v>
      </c>
      <c r="E20" s="48" t="s">
        <v>8</v>
      </c>
      <c r="F20" s="49" t="s">
        <v>57</v>
      </c>
      <c r="G20" s="50"/>
      <c r="H20" s="47" t="s">
        <v>60</v>
      </c>
      <c r="I20" s="51">
        <v>1</v>
      </c>
      <c r="J20" s="52">
        <v>2</v>
      </c>
    </row>
    <row r="21" spans="1:10" ht="15" customHeight="1">
      <c r="A21" s="26" t="s">
        <v>55</v>
      </c>
      <c r="B21" s="22" t="s">
        <v>54</v>
      </c>
      <c r="C21" s="64">
        <v>1</v>
      </c>
      <c r="D21" s="71">
        <v>2</v>
      </c>
      <c r="E21" s="22" t="s">
        <v>8</v>
      </c>
      <c r="F21" s="24" t="s">
        <v>57</v>
      </c>
      <c r="G21" s="26"/>
      <c r="H21" s="22" t="s">
        <v>60</v>
      </c>
      <c r="I21" s="16">
        <v>1</v>
      </c>
      <c r="J21" s="19">
        <v>2</v>
      </c>
    </row>
    <row r="22" spans="1:10" ht="14.25" customHeight="1">
      <c r="A22" s="46">
        <v>812380</v>
      </c>
      <c r="B22" s="47" t="s">
        <v>39</v>
      </c>
      <c r="C22" s="65">
        <v>1.5</v>
      </c>
      <c r="D22" s="72">
        <v>2</v>
      </c>
      <c r="E22" s="48" t="s">
        <v>6</v>
      </c>
      <c r="F22" s="49" t="s">
        <v>57</v>
      </c>
      <c r="G22" s="50">
        <v>812312</v>
      </c>
      <c r="H22" s="47" t="s">
        <v>40</v>
      </c>
      <c r="I22" s="51">
        <v>2</v>
      </c>
      <c r="J22" s="52">
        <f>IF(I22&gt;0,I22*1.5,"")</f>
        <v>3</v>
      </c>
    </row>
    <row r="23" spans="1:10" ht="14.25" customHeight="1">
      <c r="A23" s="26">
        <v>812329</v>
      </c>
      <c r="B23" s="22" t="s">
        <v>44</v>
      </c>
      <c r="C23" s="64">
        <v>2</v>
      </c>
      <c r="D23" s="71">
        <v>3</v>
      </c>
      <c r="E23" s="22" t="s">
        <v>8</v>
      </c>
      <c r="F23" s="24" t="s">
        <v>57</v>
      </c>
      <c r="G23" s="26"/>
      <c r="H23" s="22" t="s">
        <v>60</v>
      </c>
      <c r="I23" s="16">
        <v>2</v>
      </c>
      <c r="J23" s="19">
        <v>3</v>
      </c>
    </row>
    <row r="24" spans="1:10" ht="15" customHeight="1">
      <c r="A24" s="46">
        <v>812345</v>
      </c>
      <c r="B24" s="47" t="s">
        <v>17</v>
      </c>
      <c r="C24" s="65">
        <v>1.5</v>
      </c>
      <c r="D24" s="72">
        <v>2</v>
      </c>
      <c r="E24" s="48" t="s">
        <v>8</v>
      </c>
      <c r="F24" s="49" t="s">
        <v>57</v>
      </c>
      <c r="G24" s="50"/>
      <c r="H24" s="47" t="s">
        <v>59</v>
      </c>
      <c r="I24" s="51"/>
      <c r="J24" s="52">
        <f>IF(I24&gt;0,I24*1.5,"")</f>
      </c>
    </row>
    <row r="25" spans="1:10" ht="15" customHeight="1">
      <c r="A25" s="26">
        <v>812365</v>
      </c>
      <c r="B25" s="22" t="s">
        <v>27</v>
      </c>
      <c r="C25" s="64">
        <v>1.5</v>
      </c>
      <c r="D25" s="71">
        <v>2</v>
      </c>
      <c r="E25" s="22" t="s">
        <v>23</v>
      </c>
      <c r="F25" s="24" t="s">
        <v>57</v>
      </c>
      <c r="G25" s="26">
        <v>812323</v>
      </c>
      <c r="H25" s="22" t="s">
        <v>28</v>
      </c>
      <c r="I25" s="16">
        <v>2</v>
      </c>
      <c r="J25" s="19">
        <f>IF(I25&gt;0,I25*1.5,"")</f>
        <v>3</v>
      </c>
    </row>
    <row r="26" spans="1:10" ht="15" customHeight="1" thickBot="1">
      <c r="A26" s="53">
        <v>812366</v>
      </c>
      <c r="B26" s="54" t="s">
        <v>29</v>
      </c>
      <c r="C26" s="66">
        <v>1</v>
      </c>
      <c r="D26" s="73">
        <v>2</v>
      </c>
      <c r="E26" s="56" t="s">
        <v>23</v>
      </c>
      <c r="F26" s="57" t="s">
        <v>57</v>
      </c>
      <c r="G26" s="58"/>
      <c r="H26" s="55" t="s">
        <v>59</v>
      </c>
      <c r="I26" s="55"/>
      <c r="J26" s="59">
        <f>IF(I26&gt;0,I26*1.5,"")</f>
      </c>
    </row>
    <row r="27" spans="1:10" ht="15" customHeight="1">
      <c r="A27" s="18"/>
      <c r="B27" s="22"/>
      <c r="C27" s="15"/>
      <c r="D27" s="67"/>
      <c r="E27" s="17"/>
      <c r="F27" s="22"/>
      <c r="G27" s="17"/>
      <c r="H27" s="15"/>
      <c r="I27" s="15"/>
      <c r="J27" s="15"/>
    </row>
    <row r="28" spans="1:10" ht="15" customHeight="1">
      <c r="A28" s="18"/>
      <c r="B28" s="15" t="s">
        <v>52</v>
      </c>
      <c r="C28" s="15"/>
      <c r="E28" s="17"/>
      <c r="F28" s="15" t="s">
        <v>53</v>
      </c>
      <c r="G28" s="17"/>
      <c r="H28" s="15"/>
      <c r="I28" s="15"/>
      <c r="J28" s="15"/>
    </row>
    <row r="29" spans="1:10" ht="15" customHeight="1">
      <c r="A29" s="18"/>
      <c r="B29" s="22" t="s">
        <v>45</v>
      </c>
      <c r="C29" s="15"/>
      <c r="E29" s="17"/>
      <c r="F29" s="15" t="s">
        <v>53</v>
      </c>
      <c r="G29" s="17"/>
      <c r="H29" s="15"/>
      <c r="I29" s="15"/>
      <c r="J29" s="1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schmutz</dc:creator>
  <cp:keywords/>
  <dc:description/>
  <cp:lastModifiedBy>SH</cp:lastModifiedBy>
  <dcterms:created xsi:type="dcterms:W3CDTF">2011-03-04T10:15:52Z</dcterms:created>
  <dcterms:modified xsi:type="dcterms:W3CDTF">2011-10-18T12:36:17Z</dcterms:modified>
  <cp:category/>
  <cp:version/>
  <cp:contentType/>
  <cp:contentStatus/>
</cp:coreProperties>
</file>