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krausma\Desktop\Online data and texts\HANPP PNAS\"/>
    </mc:Choice>
  </mc:AlternateContent>
  <bookViews>
    <workbookView xWindow="0" yWindow="0" windowWidth="25200" windowHeight="11535"/>
  </bookViews>
  <sheets>
    <sheet name="Introduction" sheetId="2" r:id="rId1"/>
    <sheet name="UNEP Live regions" sheetId="4" r:id="rId2"/>
    <sheet name="HANPP by world regions" sheetId="6" r:id="rId3"/>
    <sheet name="Technical notes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6" l="1"/>
  <c r="G96" i="6"/>
  <c r="H96" i="6"/>
  <c r="F97" i="6"/>
  <c r="G97" i="6"/>
  <c r="H97" i="6"/>
  <c r="F98" i="6"/>
  <c r="G98" i="6"/>
  <c r="H98" i="6"/>
  <c r="F99" i="6"/>
  <c r="G99" i="6"/>
  <c r="H99" i="6"/>
  <c r="F100" i="6"/>
  <c r="G100" i="6"/>
  <c r="H100" i="6"/>
  <c r="F101" i="6"/>
  <c r="G101" i="6"/>
  <c r="H101" i="6"/>
  <c r="F102" i="6"/>
  <c r="G102" i="6"/>
  <c r="H102" i="6"/>
  <c r="F103" i="6"/>
  <c r="G103" i="6"/>
  <c r="H103" i="6"/>
  <c r="F104" i="6"/>
  <c r="G104" i="6"/>
  <c r="H104" i="6"/>
  <c r="H37" i="6" l="1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C97" i="6"/>
  <c r="C98" i="6"/>
  <c r="C99" i="6"/>
  <c r="C100" i="6"/>
  <c r="C101" i="6"/>
  <c r="C102" i="6"/>
  <c r="C103" i="6"/>
  <c r="C104" i="6"/>
  <c r="C96" i="6"/>
  <c r="H8" i="6"/>
  <c r="H9" i="6"/>
  <c r="H10" i="6"/>
  <c r="H11" i="6"/>
  <c r="H12" i="6"/>
  <c r="H13" i="6"/>
  <c r="H14" i="6"/>
  <c r="H15" i="6"/>
  <c r="H18" i="6"/>
  <c r="H19" i="6"/>
  <c r="H20" i="6"/>
  <c r="H21" i="6"/>
  <c r="H22" i="6"/>
  <c r="H23" i="6"/>
  <c r="H24" i="6"/>
  <c r="H25" i="6"/>
  <c r="H26" i="6"/>
  <c r="H29" i="6"/>
  <c r="H30" i="6"/>
  <c r="H31" i="6"/>
  <c r="H32" i="6"/>
  <c r="H33" i="6"/>
  <c r="H34" i="6"/>
  <c r="H35" i="6"/>
  <c r="H36" i="6"/>
  <c r="H40" i="6"/>
  <c r="H41" i="6"/>
  <c r="H42" i="6"/>
  <c r="H43" i="6"/>
  <c r="H44" i="6"/>
  <c r="H45" i="6"/>
  <c r="H46" i="6"/>
  <c r="H47" i="6"/>
  <c r="H48" i="6"/>
  <c r="H51" i="6"/>
  <c r="H52" i="6"/>
  <c r="H53" i="6"/>
  <c r="H54" i="6"/>
  <c r="H55" i="6"/>
  <c r="H56" i="6"/>
  <c r="H57" i="6"/>
  <c r="H58" i="6"/>
  <c r="H59" i="6"/>
  <c r="H62" i="6"/>
  <c r="H63" i="6"/>
  <c r="H64" i="6"/>
  <c r="H65" i="6"/>
  <c r="H66" i="6"/>
  <c r="H67" i="6"/>
  <c r="H68" i="6"/>
  <c r="H69" i="6"/>
  <c r="H70" i="6"/>
  <c r="H73" i="6"/>
  <c r="H74" i="6"/>
  <c r="H75" i="6"/>
  <c r="H76" i="6"/>
  <c r="H77" i="6"/>
  <c r="H78" i="6"/>
  <c r="H79" i="6"/>
  <c r="H80" i="6"/>
  <c r="H81" i="6"/>
  <c r="H85" i="6"/>
  <c r="H86" i="6"/>
  <c r="H87" i="6"/>
  <c r="H88" i="6"/>
  <c r="H89" i="6"/>
  <c r="H90" i="6"/>
  <c r="H91" i="6"/>
  <c r="H92" i="6"/>
  <c r="H93" i="6"/>
  <c r="H7" i="6"/>
</calcChain>
</file>

<file path=xl/sharedStrings.xml><?xml version="1.0" encoding="utf-8"?>
<sst xmlns="http://schemas.openxmlformats.org/spreadsheetml/2006/main" count="136" uniqueCount="71">
  <si>
    <t>Europe</t>
  </si>
  <si>
    <t>Africa</t>
  </si>
  <si>
    <t>Austria</t>
  </si>
  <si>
    <t>NPPpot</t>
  </si>
  <si>
    <t>HANPPluc</t>
  </si>
  <si>
    <t>HANPPcropland</t>
  </si>
  <si>
    <t>HANPPgrassland</t>
  </si>
  <si>
    <t>HANPPforest</t>
  </si>
  <si>
    <t>HANPPbuilt up</t>
  </si>
  <si>
    <t>HANPP%</t>
  </si>
  <si>
    <t>Project:</t>
  </si>
  <si>
    <t>Content:</t>
  </si>
  <si>
    <t xml:space="preserve">Source: </t>
  </si>
  <si>
    <t>Contact:</t>
  </si>
  <si>
    <t>Fridolin Krausmann</t>
  </si>
  <si>
    <t>Institute of Social Ecology</t>
  </si>
  <si>
    <t>Alpen Adria Universität Klagenfurt-Graz-Wien</t>
  </si>
  <si>
    <t>Schottenfeldgasse 29</t>
  </si>
  <si>
    <t>A-1070 Vienna</t>
  </si>
  <si>
    <t>Url:</t>
  </si>
  <si>
    <t>http://www.uni-klu.ac.at/socec/inhalt/1088.htm</t>
  </si>
  <si>
    <t>Version 1.0 (October 2013)</t>
  </si>
  <si>
    <t>GLOBAL HANPP (Austrian Science Fund FWF)</t>
  </si>
  <si>
    <t>Supplementary data to</t>
  </si>
  <si>
    <t>Global human appropriation of net primary production doubled in the 20th century</t>
  </si>
  <si>
    <t>PNAS 110 (10324-10329). (www.pnas.org/cgi/doi/10.1073/pnas.1211349110)</t>
  </si>
  <si>
    <t xml:space="preserve">Krausmann, F., Erb, K.H., Gingrich, S., Haberl, H., Bondeau, A., Gaube, V., Lauk, C., Plutzar, C., Searchinger, T.D. 2013. </t>
  </si>
  <si>
    <t>West Asia</t>
  </si>
  <si>
    <t>Asia Pacific</t>
  </si>
  <si>
    <t>North America</t>
  </si>
  <si>
    <t>HANPPharv</t>
  </si>
  <si>
    <t>Latin America/Carribean</t>
  </si>
  <si>
    <t>HANPP summary data 1960 to 2005: Unep live regions</t>
  </si>
  <si>
    <t>HANPPfires</t>
  </si>
  <si>
    <t>HANPP by land use type</t>
  </si>
  <si>
    <t>Human induced fires</t>
  </si>
  <si>
    <t>potential NPP</t>
  </si>
  <si>
    <t>Harvested NPP</t>
  </si>
  <si>
    <t>HANPP (excl. fires) in % of NPPpot</t>
  </si>
  <si>
    <t>HANPP (excluding fires) in Gt C/yr and in % of NPPpot</t>
  </si>
  <si>
    <t>HANPP by land use type and HANPP by human induced fires in Gt C/yr</t>
  </si>
  <si>
    <t>Population</t>
  </si>
  <si>
    <t>Land area</t>
  </si>
  <si>
    <t>1000 ha</t>
  </si>
  <si>
    <t>HANPP aggregates, UNEP live regions (http://uneplive.unep.org/global/index)</t>
  </si>
  <si>
    <t>For questions or more detailed data please contact:</t>
  </si>
  <si>
    <t>World</t>
  </si>
  <si>
    <t>HANPPharvest</t>
  </si>
  <si>
    <t>Asia*</t>
  </si>
  <si>
    <t>Latin America</t>
  </si>
  <si>
    <t>FSU-EE</t>
  </si>
  <si>
    <t>Western Industrial</t>
  </si>
  <si>
    <t>HANPP summary data 1910 to 2005: Regions according to Figure 3 in Krausmann et al. 2013</t>
  </si>
  <si>
    <t>HANPP on cropland</t>
  </si>
  <si>
    <t>HANPP on grassland</t>
  </si>
  <si>
    <t>HANPP on forest land</t>
  </si>
  <si>
    <t>HANPP on land used for buildings and infrastructures</t>
  </si>
  <si>
    <t>HANPP from human induced fires</t>
  </si>
  <si>
    <t>HANPP as share of NPPpot</t>
  </si>
  <si>
    <t>Potential NPP</t>
  </si>
  <si>
    <t>Harvested NPP (excl. human induced fires)</t>
  </si>
  <si>
    <t>HANPP =HANPPharv + HANPPluc</t>
  </si>
  <si>
    <t>Population (1000)</t>
  </si>
  <si>
    <t>Land area (1000 ha)</t>
  </si>
  <si>
    <t>NPP foregone due to land conversion</t>
  </si>
  <si>
    <t>NPP forgone due to land conversion</t>
  </si>
  <si>
    <t>Technical notes</t>
  </si>
  <si>
    <t>Human appropriation of net primary production (HANPP) 1910 to 2005</t>
  </si>
  <si>
    <t>HANPP aggregates by world regions and country groupings. See Krausmann et al. 2013 for definition of HANPP parameters and regions.</t>
  </si>
  <si>
    <t>Unit: NPP flows in 1000t C / yr</t>
  </si>
  <si>
    <t>fridolin.krausmann@aau.at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</si>
</sst>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 Narrow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0" borderId="0" xfId="3"/>
    <xf numFmtId="0" fontId="4" fillId="0" borderId="0" xfId="4" applyFont="1"/>
    <xf numFmtId="0" fontId="2" fillId="0" borderId="0" xfId="4" applyFont="1"/>
    <xf numFmtId="0" fontId="3" fillId="0" borderId="0" xfId="4" applyFont="1"/>
    <xf numFmtId="0" fontId="5" fillId="0" borderId="0" xfId="5" applyBorder="1" applyAlignment="1" applyProtection="1"/>
    <xf numFmtId="0" fontId="5" fillId="0" borderId="0" xfId="5" applyAlignment="1" applyProtection="1"/>
    <xf numFmtId="0" fontId="1" fillId="0" borderId="0" xfId="5" applyFont="1" applyAlignment="1" applyProtection="1"/>
    <xf numFmtId="0" fontId="0" fillId="0" borderId="0" xfId="3" applyFont="1"/>
    <xf numFmtId="164" fontId="0" fillId="0" borderId="0" xfId="1" applyNumberFormat="1" applyFont="1"/>
    <xf numFmtId="9" fontId="0" fillId="0" borderId="0" xfId="2" applyFont="1"/>
    <xf numFmtId="0" fontId="6" fillId="0" borderId="0" xfId="5" applyFont="1" applyBorder="1" applyAlignment="1" applyProtection="1"/>
    <xf numFmtId="0" fontId="1" fillId="0" borderId="0" xfId="3" applyFill="1"/>
    <xf numFmtId="0" fontId="5" fillId="0" borderId="0" xfId="5" applyFill="1" applyAlignment="1" applyProtection="1"/>
    <xf numFmtId="0" fontId="7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0" fillId="0" borderId="0" xfId="0" applyFill="1"/>
    <xf numFmtId="0" fontId="9" fillId="0" borderId="0" xfId="0" applyFont="1" applyFill="1"/>
    <xf numFmtId="0" fontId="10" fillId="0" borderId="0" xfId="0" applyFont="1" applyFill="1"/>
    <xf numFmtId="0" fontId="2" fillId="0" borderId="0" xfId="0" applyFont="1" applyFill="1"/>
    <xf numFmtId="164" fontId="2" fillId="0" borderId="0" xfId="1" applyNumberFormat="1" applyFont="1" applyFill="1"/>
    <xf numFmtId="0" fontId="2" fillId="7" borderId="0" xfId="0" applyFont="1" applyFill="1"/>
    <xf numFmtId="0" fontId="11" fillId="0" borderId="0" xfId="0" applyFont="1"/>
    <xf numFmtId="0" fontId="8" fillId="0" borderId="0" xfId="0" applyFont="1" applyFill="1"/>
    <xf numFmtId="0" fontId="1" fillId="0" borderId="0" xfId="0" applyFont="1" applyFill="1"/>
  </cellXfs>
  <cellStyles count="6">
    <cellStyle name="ANCLAS,REZONES Y SUS PARTES,DE FUNDICION,DE HIERRO O DE ACERO" xfId="4"/>
    <cellStyle name="Komma" xfId="1" builtinId="3"/>
    <cellStyle name="Link" xfId="5" builtinId="8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'UNEP Live regions'!$G$6</c:f>
              <c:strCache>
                <c:ptCount val="1"/>
                <c:pt idx="0">
                  <c:v>HANPPcropland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numRef>
              <c:f>'UNEP Live regions'!$B$7:$B$12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regions'!$G$7:$G$12</c:f>
              <c:numCache>
                <c:formatCode>_-* #,##0_-;\-* #,##0_-;_-* "-"??_-;_-@_-</c:formatCode>
                <c:ptCount val="6"/>
                <c:pt idx="0">
                  <c:v>566477.35755997151</c:v>
                </c:pt>
                <c:pt idx="1">
                  <c:v>656238.54362395813</c:v>
                </c:pt>
                <c:pt idx="2">
                  <c:v>634938.15101950278</c:v>
                </c:pt>
                <c:pt idx="3">
                  <c:v>791672.07406370959</c:v>
                </c:pt>
                <c:pt idx="4">
                  <c:v>928295.40882072772</c:v>
                </c:pt>
                <c:pt idx="5">
                  <c:v>1157655.1644446482</c:v>
                </c:pt>
              </c:numCache>
            </c:numRef>
          </c:val>
        </c:ser>
        <c:ser>
          <c:idx val="1"/>
          <c:order val="1"/>
          <c:tx>
            <c:strRef>
              <c:f>'UNEP Live regions'!$H$6</c:f>
              <c:strCache>
                <c:ptCount val="1"/>
                <c:pt idx="0">
                  <c:v>HANPPgrassland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'UNEP Live regions'!$B$7:$B$12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regions'!$H$7:$H$12</c:f>
              <c:numCache>
                <c:formatCode>_-* #,##0_-;\-* #,##0_-;_-* "-"??_-;_-@_-</c:formatCode>
                <c:ptCount val="6"/>
                <c:pt idx="0">
                  <c:v>629550.04029897298</c:v>
                </c:pt>
                <c:pt idx="1">
                  <c:v>691069.37914047344</c:v>
                </c:pt>
                <c:pt idx="2">
                  <c:v>773062.40626005572</c:v>
                </c:pt>
                <c:pt idx="3">
                  <c:v>793118.23079328658</c:v>
                </c:pt>
                <c:pt idx="4">
                  <c:v>887238.02980128222</c:v>
                </c:pt>
                <c:pt idx="5">
                  <c:v>966031.09785061085</c:v>
                </c:pt>
              </c:numCache>
            </c:numRef>
          </c:val>
        </c:ser>
        <c:ser>
          <c:idx val="2"/>
          <c:order val="2"/>
          <c:tx>
            <c:strRef>
              <c:f>'UNEP Live regions'!$I$6</c:f>
              <c:strCache>
                <c:ptCount val="1"/>
                <c:pt idx="0">
                  <c:v>HANPPforest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'UNEP Live regions'!$B$7:$B$12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regions'!$I$7:$I$12</c:f>
              <c:numCache>
                <c:formatCode>_-* #,##0_-;\-* #,##0_-;_-* "-"??_-;_-@_-</c:formatCode>
                <c:ptCount val="6"/>
                <c:pt idx="0">
                  <c:v>133969.51004914293</c:v>
                </c:pt>
                <c:pt idx="1">
                  <c:v>154967.93598365065</c:v>
                </c:pt>
                <c:pt idx="2">
                  <c:v>185357.74720794978</c:v>
                </c:pt>
                <c:pt idx="3">
                  <c:v>228937.29756265297</c:v>
                </c:pt>
                <c:pt idx="4">
                  <c:v>282956.57249560987</c:v>
                </c:pt>
                <c:pt idx="5">
                  <c:v>301127.69145250169</c:v>
                </c:pt>
              </c:numCache>
            </c:numRef>
          </c:val>
        </c:ser>
        <c:ser>
          <c:idx val="3"/>
          <c:order val="3"/>
          <c:tx>
            <c:strRef>
              <c:f>'UNEP Live regions'!$J$6</c:f>
              <c:strCache>
                <c:ptCount val="1"/>
                <c:pt idx="0">
                  <c:v>HANPPbuilt 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'UNEP Live regions'!$B$7:$B$12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regions'!$J$7:$J$12</c:f>
              <c:numCache>
                <c:formatCode>_-* #,##0_-;\-* #,##0_-;_-* "-"??_-;_-@_-</c:formatCode>
                <c:ptCount val="6"/>
                <c:pt idx="0">
                  <c:v>13448.410782053616</c:v>
                </c:pt>
                <c:pt idx="1">
                  <c:v>17737.862321100372</c:v>
                </c:pt>
                <c:pt idx="2">
                  <c:v>23378.553658519322</c:v>
                </c:pt>
                <c:pt idx="3">
                  <c:v>33125.952827465502</c:v>
                </c:pt>
                <c:pt idx="4">
                  <c:v>49193.943308681999</c:v>
                </c:pt>
                <c:pt idx="5">
                  <c:v>53783.016366001793</c:v>
                </c:pt>
              </c:numCache>
            </c:numRef>
          </c:val>
        </c:ser>
        <c:ser>
          <c:idx val="4"/>
          <c:order val="4"/>
          <c:tx>
            <c:strRef>
              <c:f>'UNEP Live regions'!$K$6</c:f>
              <c:strCache>
                <c:ptCount val="1"/>
                <c:pt idx="0">
                  <c:v>HANPPfires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'UNEP Live regions'!$B$7:$B$12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regions'!$K$7:$K$12</c:f>
              <c:numCache>
                <c:formatCode>_-* #,##0_-;\-* #,##0_-;_-* "-"??_-;_-@_-</c:formatCode>
                <c:ptCount val="6"/>
                <c:pt idx="0">
                  <c:v>161844.79243035257</c:v>
                </c:pt>
                <c:pt idx="1">
                  <c:v>201016.2025071512</c:v>
                </c:pt>
                <c:pt idx="2">
                  <c:v>259438.44015697719</c:v>
                </c:pt>
                <c:pt idx="3">
                  <c:v>309745.72820069478</c:v>
                </c:pt>
                <c:pt idx="4">
                  <c:v>249119.74252284213</c:v>
                </c:pt>
                <c:pt idx="5">
                  <c:v>236139.80630409607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28864"/>
        <c:axId val="237729248"/>
      </c:areaChart>
      <c:dateAx>
        <c:axId val="23772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7729248"/>
        <c:crosses val="autoZero"/>
        <c:auto val="0"/>
        <c:lblOffset val="100"/>
        <c:baseTimeUnit val="days"/>
        <c:majorUnit val="10"/>
        <c:majorTimeUnit val="days"/>
        <c:minorUnit val="10"/>
        <c:minorTimeUnit val="days"/>
      </c:dateAx>
      <c:valAx>
        <c:axId val="23772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7728864"/>
        <c:crosses val="autoZero"/>
        <c:crossBetween val="midCat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GtC/yr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'UNEP Live regions'!$G$6</c:f>
              <c:strCache>
                <c:ptCount val="1"/>
                <c:pt idx="0">
                  <c:v>HANPPcropland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numRef>
              <c:f>'UNEP Live regions'!$B$31:$B$36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regions'!$G$31:$G$36</c:f>
              <c:numCache>
                <c:formatCode>_-* #,##0_-;\-* #,##0_-;_-* "-"??_-;_-@_-</c:formatCode>
                <c:ptCount val="6"/>
                <c:pt idx="0">
                  <c:v>704880.59090226691</c:v>
                </c:pt>
                <c:pt idx="1">
                  <c:v>693040.01788027934</c:v>
                </c:pt>
                <c:pt idx="2">
                  <c:v>839442.35014479537</c:v>
                </c:pt>
                <c:pt idx="3">
                  <c:v>836710.99762699322</c:v>
                </c:pt>
                <c:pt idx="4">
                  <c:v>791619.85557322938</c:v>
                </c:pt>
                <c:pt idx="5">
                  <c:v>807769.53612355178</c:v>
                </c:pt>
              </c:numCache>
            </c:numRef>
          </c:val>
        </c:ser>
        <c:ser>
          <c:idx val="1"/>
          <c:order val="1"/>
          <c:tx>
            <c:strRef>
              <c:f>'UNEP Live regions'!$H$6</c:f>
              <c:strCache>
                <c:ptCount val="1"/>
                <c:pt idx="0">
                  <c:v>HANPPgrassland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'UNEP Live regions'!$B$31:$B$36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regions'!$H$31:$H$36</c:f>
              <c:numCache>
                <c:formatCode>_-* #,##0_-;\-* #,##0_-;_-* "-"??_-;_-@_-</c:formatCode>
                <c:ptCount val="6"/>
                <c:pt idx="0">
                  <c:v>228012.76196752227</c:v>
                </c:pt>
                <c:pt idx="1">
                  <c:v>251635.70868023994</c:v>
                </c:pt>
                <c:pt idx="2">
                  <c:v>290010.82717655296</c:v>
                </c:pt>
                <c:pt idx="3">
                  <c:v>274841.27232943755</c:v>
                </c:pt>
                <c:pt idx="4">
                  <c:v>282003.52256060025</c:v>
                </c:pt>
                <c:pt idx="5">
                  <c:v>323571.52689868608</c:v>
                </c:pt>
              </c:numCache>
            </c:numRef>
          </c:val>
        </c:ser>
        <c:ser>
          <c:idx val="2"/>
          <c:order val="2"/>
          <c:tx>
            <c:strRef>
              <c:f>'UNEP Live regions'!$I$6</c:f>
              <c:strCache>
                <c:ptCount val="1"/>
                <c:pt idx="0">
                  <c:v>HANPPforest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'UNEP Live regions'!$B$31:$B$36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regions'!$I$31:$I$36</c:f>
              <c:numCache>
                <c:formatCode>_-* #,##0_-;\-* #,##0_-;_-* "-"??_-;_-@_-</c:formatCode>
                <c:ptCount val="6"/>
                <c:pt idx="0">
                  <c:v>154525.55950250285</c:v>
                </c:pt>
                <c:pt idx="1">
                  <c:v>177848.59064046034</c:v>
                </c:pt>
                <c:pt idx="2">
                  <c:v>226552.07040921337</c:v>
                </c:pt>
                <c:pt idx="3">
                  <c:v>268947.2551870803</c:v>
                </c:pt>
                <c:pt idx="4">
                  <c:v>263477.059833518</c:v>
                </c:pt>
                <c:pt idx="5">
                  <c:v>264826.95184366137</c:v>
                </c:pt>
              </c:numCache>
            </c:numRef>
          </c:val>
        </c:ser>
        <c:ser>
          <c:idx val="3"/>
          <c:order val="3"/>
          <c:tx>
            <c:strRef>
              <c:f>'UNEP Live regions'!$J$6</c:f>
              <c:strCache>
                <c:ptCount val="1"/>
                <c:pt idx="0">
                  <c:v>HANPPbuilt 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'UNEP Live regions'!$B$31:$B$36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regions'!$J$31:$J$36</c:f>
              <c:numCache>
                <c:formatCode>_-* #,##0_-;\-* #,##0_-;_-* "-"??_-;_-@_-</c:formatCode>
                <c:ptCount val="6"/>
                <c:pt idx="0">
                  <c:v>61856.775786911247</c:v>
                </c:pt>
                <c:pt idx="1">
                  <c:v>72853.713640367729</c:v>
                </c:pt>
                <c:pt idx="2">
                  <c:v>87109.717961124581</c:v>
                </c:pt>
                <c:pt idx="3">
                  <c:v>103766.77988419867</c:v>
                </c:pt>
                <c:pt idx="4">
                  <c:v>116403.70948012886</c:v>
                </c:pt>
                <c:pt idx="5">
                  <c:v>130676.15572639451</c:v>
                </c:pt>
              </c:numCache>
            </c:numRef>
          </c:val>
        </c:ser>
        <c:ser>
          <c:idx val="4"/>
          <c:order val="4"/>
          <c:tx>
            <c:strRef>
              <c:f>'UNEP Live regions'!$K$6</c:f>
              <c:strCache>
                <c:ptCount val="1"/>
                <c:pt idx="0">
                  <c:v>HANPPfires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'UNEP Live regions'!$B$31:$B$36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regions'!$K$31:$K$36</c:f>
              <c:numCache>
                <c:formatCode>_-* #,##0_-;\-* #,##0_-;_-*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21005.279999999999</c:v>
                </c:pt>
                <c:pt idx="4">
                  <c:v>47322.239999999998</c:v>
                </c:pt>
                <c:pt idx="5">
                  <c:v>17544.64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971440"/>
        <c:axId val="238971832"/>
      </c:areaChart>
      <c:dateAx>
        <c:axId val="23897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971832"/>
        <c:crosses val="autoZero"/>
        <c:auto val="0"/>
        <c:lblOffset val="100"/>
        <c:baseTimeUnit val="days"/>
        <c:majorUnit val="10"/>
        <c:majorTimeUnit val="days"/>
        <c:minorUnit val="10"/>
        <c:minorTimeUnit val="days"/>
      </c:dateAx>
      <c:valAx>
        <c:axId val="23897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971440"/>
        <c:crosses val="autoZero"/>
        <c:crossBetween val="midCat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GtC/yr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Latin America and Carribean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'UNEP Live regions'!$G$6</c:f>
              <c:strCache>
                <c:ptCount val="1"/>
                <c:pt idx="0">
                  <c:v>HANPPcropland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numRef>
              <c:f>'UNEP Live regions'!$B$39:$B$44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regions'!$G$39:$G$44</c:f>
              <c:numCache>
                <c:formatCode>_-* #,##0_-;\-* #,##0_-;_-* "-"??_-;_-@_-</c:formatCode>
                <c:ptCount val="6"/>
                <c:pt idx="0">
                  <c:v>519115.21626303229</c:v>
                </c:pt>
                <c:pt idx="1">
                  <c:v>609971.0381888313</c:v>
                </c:pt>
                <c:pt idx="2">
                  <c:v>796194.40118128527</c:v>
                </c:pt>
                <c:pt idx="3">
                  <c:v>904367.07938714442</c:v>
                </c:pt>
                <c:pt idx="4">
                  <c:v>970517.8348321215</c:v>
                </c:pt>
                <c:pt idx="5">
                  <c:v>1017328.2557233982</c:v>
                </c:pt>
              </c:numCache>
            </c:numRef>
          </c:val>
        </c:ser>
        <c:ser>
          <c:idx val="1"/>
          <c:order val="1"/>
          <c:tx>
            <c:strRef>
              <c:f>'UNEP Live regions'!$H$6</c:f>
              <c:strCache>
                <c:ptCount val="1"/>
                <c:pt idx="0">
                  <c:v>HANPPgrassland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'UNEP Live regions'!$B$39:$B$44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regions'!$H$39:$H$44</c:f>
              <c:numCache>
                <c:formatCode>_-* #,##0_-;\-* #,##0_-;_-* "-"??_-;_-@_-</c:formatCode>
                <c:ptCount val="6"/>
                <c:pt idx="0">
                  <c:v>669136.20872964885</c:v>
                </c:pt>
                <c:pt idx="1">
                  <c:v>777006.40145592683</c:v>
                </c:pt>
                <c:pt idx="2">
                  <c:v>911147.91597068193</c:v>
                </c:pt>
                <c:pt idx="3">
                  <c:v>1039673.6674963539</c:v>
                </c:pt>
                <c:pt idx="4">
                  <c:v>1164351.8638198327</c:v>
                </c:pt>
                <c:pt idx="5">
                  <c:v>1268659.4022822501</c:v>
                </c:pt>
              </c:numCache>
            </c:numRef>
          </c:val>
        </c:ser>
        <c:ser>
          <c:idx val="2"/>
          <c:order val="2"/>
          <c:tx>
            <c:strRef>
              <c:f>'UNEP Live regions'!$I$6</c:f>
              <c:strCache>
                <c:ptCount val="1"/>
                <c:pt idx="0">
                  <c:v>HANPPforest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'UNEP Live regions'!$B$39:$B$44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regions'!$I$39:$I$44</c:f>
              <c:numCache>
                <c:formatCode>_-* #,##0_-;\-* #,##0_-;_-* "-"??_-;_-@_-</c:formatCode>
                <c:ptCount val="6"/>
                <c:pt idx="0">
                  <c:v>97515.563071121782</c:v>
                </c:pt>
                <c:pt idx="1">
                  <c:v>110134.66296527421</c:v>
                </c:pt>
                <c:pt idx="2">
                  <c:v>149347.61954021972</c:v>
                </c:pt>
                <c:pt idx="3">
                  <c:v>180014.30482337461</c:v>
                </c:pt>
                <c:pt idx="4">
                  <c:v>211484.85546037604</c:v>
                </c:pt>
                <c:pt idx="5">
                  <c:v>234347.24289186479</c:v>
                </c:pt>
              </c:numCache>
            </c:numRef>
          </c:val>
        </c:ser>
        <c:ser>
          <c:idx val="3"/>
          <c:order val="3"/>
          <c:tx>
            <c:strRef>
              <c:f>'UNEP Live regions'!$J$6</c:f>
              <c:strCache>
                <c:ptCount val="1"/>
                <c:pt idx="0">
                  <c:v>HANPPbuilt 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'UNEP Live regions'!$B$39:$B$44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regions'!$J$39:$J$44</c:f>
              <c:numCache>
                <c:formatCode>_-* #,##0_-;\-* #,##0_-;_-* "-"??_-;_-@_-</c:formatCode>
                <c:ptCount val="6"/>
                <c:pt idx="0">
                  <c:v>12263.210723935703</c:v>
                </c:pt>
                <c:pt idx="1">
                  <c:v>17847.540251993643</c:v>
                </c:pt>
                <c:pt idx="2">
                  <c:v>23606.450689237612</c:v>
                </c:pt>
                <c:pt idx="3">
                  <c:v>30831.733906014808</c:v>
                </c:pt>
                <c:pt idx="4">
                  <c:v>39913.981485343182</c:v>
                </c:pt>
                <c:pt idx="5">
                  <c:v>43344.848579106823</c:v>
                </c:pt>
              </c:numCache>
            </c:numRef>
          </c:val>
        </c:ser>
        <c:ser>
          <c:idx val="4"/>
          <c:order val="4"/>
          <c:tx>
            <c:strRef>
              <c:f>'UNEP Live regions'!$K$6</c:f>
              <c:strCache>
                <c:ptCount val="1"/>
                <c:pt idx="0">
                  <c:v>HANPPfires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'UNEP Live regions'!$B$39:$B$44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regions'!$K$39:$K$44</c:f>
              <c:numCache>
                <c:formatCode>_-* #,##0_-;\-* #,##0_-;_-* "-"??_-;_-@_-</c:formatCode>
                <c:ptCount val="6"/>
                <c:pt idx="0">
                  <c:v>503034.25354911014</c:v>
                </c:pt>
                <c:pt idx="1">
                  <c:v>510095.0920194441</c:v>
                </c:pt>
                <c:pt idx="2">
                  <c:v>460447.66611678037</c:v>
                </c:pt>
                <c:pt idx="3">
                  <c:v>583195.95895805361</c:v>
                </c:pt>
                <c:pt idx="4">
                  <c:v>689158.27224167436</c:v>
                </c:pt>
                <c:pt idx="5">
                  <c:v>647618.47064887919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972616"/>
        <c:axId val="238973008"/>
      </c:areaChart>
      <c:dateAx>
        <c:axId val="23897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973008"/>
        <c:crosses val="autoZero"/>
        <c:auto val="0"/>
        <c:lblOffset val="100"/>
        <c:baseTimeUnit val="days"/>
        <c:majorUnit val="10"/>
        <c:majorTimeUnit val="days"/>
        <c:minorUnit val="10"/>
        <c:minorTimeUnit val="days"/>
      </c:dateAx>
      <c:valAx>
        <c:axId val="23897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972616"/>
        <c:crosses val="autoZero"/>
        <c:crossBetween val="midCat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GtC/yr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Europe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'UNEP Live regions'!$G$6</c:f>
              <c:strCache>
                <c:ptCount val="1"/>
                <c:pt idx="0">
                  <c:v>HANPPcropland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numRef>
              <c:f>'UNEP Live regions'!$B$47:$B$52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regions'!$G$47:$G$52</c:f>
              <c:numCache>
                <c:formatCode>_-* #,##0_-;\-* #,##0_-;_-* "-"??_-;_-@_-</c:formatCode>
                <c:ptCount val="6"/>
                <c:pt idx="0">
                  <c:v>1286588.6046909117</c:v>
                </c:pt>
                <c:pt idx="1">
                  <c:v>1198845.0975533403</c:v>
                </c:pt>
                <c:pt idx="2">
                  <c:v>1310295.1442894766</c:v>
                </c:pt>
                <c:pt idx="3">
                  <c:v>1470886.5316159269</c:v>
                </c:pt>
                <c:pt idx="4">
                  <c:v>1287285.2766002554</c:v>
                </c:pt>
                <c:pt idx="5">
                  <c:v>1208408.6150299914</c:v>
                </c:pt>
              </c:numCache>
            </c:numRef>
          </c:val>
        </c:ser>
        <c:ser>
          <c:idx val="1"/>
          <c:order val="1"/>
          <c:tx>
            <c:strRef>
              <c:f>'UNEP Live regions'!$H$6</c:f>
              <c:strCache>
                <c:ptCount val="1"/>
                <c:pt idx="0">
                  <c:v>HANPPgrassland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'UNEP Live regions'!$B$47:$B$52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regions'!$H$47:$H$52</c:f>
              <c:numCache>
                <c:formatCode>_-* #,##0_-;\-* #,##0_-;_-* "-"??_-;_-@_-</c:formatCode>
                <c:ptCount val="6"/>
                <c:pt idx="0">
                  <c:v>880370.06907840492</c:v>
                </c:pt>
                <c:pt idx="1">
                  <c:v>837335.78528019297</c:v>
                </c:pt>
                <c:pt idx="2">
                  <c:v>948158.46751811297</c:v>
                </c:pt>
                <c:pt idx="3">
                  <c:v>766777.01854072232</c:v>
                </c:pt>
                <c:pt idx="4">
                  <c:v>606763.67749573814</c:v>
                </c:pt>
                <c:pt idx="5">
                  <c:v>562260.32386477944</c:v>
                </c:pt>
              </c:numCache>
            </c:numRef>
          </c:val>
        </c:ser>
        <c:ser>
          <c:idx val="2"/>
          <c:order val="2"/>
          <c:tx>
            <c:strRef>
              <c:f>'UNEP Live regions'!$I$6</c:f>
              <c:strCache>
                <c:ptCount val="1"/>
                <c:pt idx="0">
                  <c:v>HANPPforest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'UNEP Live regions'!$B$47:$B$52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regions'!$I$47:$I$52</c:f>
              <c:numCache>
                <c:formatCode>_-* #,##0_-;\-* #,##0_-;_-* "-"??_-;_-@_-</c:formatCode>
                <c:ptCount val="6"/>
                <c:pt idx="0">
                  <c:v>280224.29258143558</c:v>
                </c:pt>
                <c:pt idx="1">
                  <c:v>302491.30240899045</c:v>
                </c:pt>
                <c:pt idx="2">
                  <c:v>293087.12625981431</c:v>
                </c:pt>
                <c:pt idx="3">
                  <c:v>309667.36934991332</c:v>
                </c:pt>
                <c:pt idx="4">
                  <c:v>254100.34149506671</c:v>
                </c:pt>
                <c:pt idx="5">
                  <c:v>283509.85504904878</c:v>
                </c:pt>
              </c:numCache>
            </c:numRef>
          </c:val>
        </c:ser>
        <c:ser>
          <c:idx val="3"/>
          <c:order val="3"/>
          <c:tx>
            <c:strRef>
              <c:f>'UNEP Live regions'!$J$6</c:f>
              <c:strCache>
                <c:ptCount val="1"/>
                <c:pt idx="0">
                  <c:v>HANPPbuilt 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'UNEP Live regions'!$B$47:$B$52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regions'!$J$47:$J$52</c:f>
              <c:numCache>
                <c:formatCode>_-* #,##0_-;\-* #,##0_-;_-* "-"??_-;_-@_-</c:formatCode>
                <c:ptCount val="6"/>
                <c:pt idx="0">
                  <c:v>112763.10099288885</c:v>
                </c:pt>
                <c:pt idx="1">
                  <c:v>128615.58846700024</c:v>
                </c:pt>
                <c:pt idx="2">
                  <c:v>151257.02394851155</c:v>
                </c:pt>
                <c:pt idx="3">
                  <c:v>165745.48626201059</c:v>
                </c:pt>
                <c:pt idx="4">
                  <c:v>181963.79609170006</c:v>
                </c:pt>
                <c:pt idx="5">
                  <c:v>183012.36231450527</c:v>
                </c:pt>
              </c:numCache>
            </c:numRef>
          </c:val>
        </c:ser>
        <c:ser>
          <c:idx val="4"/>
          <c:order val="4"/>
          <c:tx>
            <c:strRef>
              <c:f>'UNEP Live regions'!$K$6</c:f>
              <c:strCache>
                <c:ptCount val="1"/>
                <c:pt idx="0">
                  <c:v>HANPPfires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'UNEP Live regions'!$B$47:$B$52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regions'!$K$47:$K$52</c:f>
              <c:numCache>
                <c:formatCode>_-* #,##0_-;\-* #,##0_-;_-* "-"??_-;_-@_-</c:formatCode>
                <c:ptCount val="6"/>
                <c:pt idx="0">
                  <c:v>50178</c:v>
                </c:pt>
                <c:pt idx="1">
                  <c:v>9464</c:v>
                </c:pt>
                <c:pt idx="2">
                  <c:v>4108</c:v>
                </c:pt>
                <c:pt idx="3">
                  <c:v>10805.392000000002</c:v>
                </c:pt>
                <c:pt idx="4">
                  <c:v>42785.392</c:v>
                </c:pt>
                <c:pt idx="5">
                  <c:v>21320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973792"/>
        <c:axId val="238974184"/>
      </c:areaChart>
      <c:dateAx>
        <c:axId val="23897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974184"/>
        <c:crosses val="autoZero"/>
        <c:auto val="0"/>
        <c:lblOffset val="100"/>
        <c:baseTimeUnit val="days"/>
        <c:majorUnit val="10"/>
        <c:majorTimeUnit val="days"/>
        <c:minorUnit val="10"/>
        <c:minorTimeUnit val="days"/>
      </c:dateAx>
      <c:valAx>
        <c:axId val="23897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973792"/>
        <c:crosses val="autoZero"/>
        <c:crossBetween val="midCat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GtC/yr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Asia Pacific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'UNEP Live regions'!$G$6</c:f>
              <c:strCache>
                <c:ptCount val="1"/>
                <c:pt idx="0">
                  <c:v>HANPPcropland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numRef>
              <c:f>'UNEP Live regions'!$B$15:$B$20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regions'!$G$15:$G$20</c:f>
              <c:numCache>
                <c:formatCode>_-* #,##0_-;\-* #,##0_-;_-* "-"??_-;_-@_-</c:formatCode>
                <c:ptCount val="6"/>
                <c:pt idx="0">
                  <c:v>1716486.6173912887</c:v>
                </c:pt>
                <c:pt idx="1">
                  <c:v>1833757.7056996739</c:v>
                </c:pt>
                <c:pt idx="2">
                  <c:v>1886541.6488428176</c:v>
                </c:pt>
                <c:pt idx="3">
                  <c:v>2269728.5372229782</c:v>
                </c:pt>
                <c:pt idx="4">
                  <c:v>2380441.6916580331</c:v>
                </c:pt>
                <c:pt idx="5">
                  <c:v>2520950.5248433207</c:v>
                </c:pt>
              </c:numCache>
            </c:numRef>
          </c:val>
        </c:ser>
        <c:ser>
          <c:idx val="1"/>
          <c:order val="1"/>
          <c:tx>
            <c:strRef>
              <c:f>'UNEP Live regions'!$H$6</c:f>
              <c:strCache>
                <c:ptCount val="1"/>
                <c:pt idx="0">
                  <c:v>HANPPgrassland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'UNEP Live regions'!$B$15:$B$20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regions'!$H$15:$H$20</c:f>
              <c:numCache>
                <c:formatCode>_-* #,##0_-;\-* #,##0_-;_-* "-"??_-;_-@_-</c:formatCode>
                <c:ptCount val="6"/>
                <c:pt idx="0">
                  <c:v>872249.74138754501</c:v>
                </c:pt>
                <c:pt idx="1">
                  <c:v>958142.67630654108</c:v>
                </c:pt>
                <c:pt idx="2">
                  <c:v>973661.06051814742</c:v>
                </c:pt>
                <c:pt idx="3">
                  <c:v>1116801.7245907357</c:v>
                </c:pt>
                <c:pt idx="4">
                  <c:v>1260304.4114628737</c:v>
                </c:pt>
                <c:pt idx="5">
                  <c:v>1296280.7202319861</c:v>
                </c:pt>
              </c:numCache>
            </c:numRef>
          </c:val>
        </c:ser>
        <c:ser>
          <c:idx val="2"/>
          <c:order val="2"/>
          <c:tx>
            <c:strRef>
              <c:f>'UNEP Live regions'!$I$6</c:f>
              <c:strCache>
                <c:ptCount val="1"/>
                <c:pt idx="0">
                  <c:v>HANPPforest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'UNEP Live regions'!$B$15:$B$20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regions'!$I$15:$I$20</c:f>
              <c:numCache>
                <c:formatCode>_-* #,##0_-;\-* #,##0_-;_-* "-"??_-;_-@_-</c:formatCode>
                <c:ptCount val="6"/>
                <c:pt idx="0">
                  <c:v>436238.29788978805</c:v>
                </c:pt>
                <c:pt idx="1">
                  <c:v>480263.39615590742</c:v>
                </c:pt>
                <c:pt idx="2">
                  <c:v>555242.82693223574</c:v>
                </c:pt>
                <c:pt idx="3">
                  <c:v>609648.34242437372</c:v>
                </c:pt>
                <c:pt idx="4">
                  <c:v>614469.65568126075</c:v>
                </c:pt>
                <c:pt idx="5">
                  <c:v>616161.83015351498</c:v>
                </c:pt>
              </c:numCache>
            </c:numRef>
          </c:val>
        </c:ser>
        <c:ser>
          <c:idx val="3"/>
          <c:order val="3"/>
          <c:tx>
            <c:strRef>
              <c:f>'UNEP Live regions'!$J$6</c:f>
              <c:strCache>
                <c:ptCount val="1"/>
                <c:pt idx="0">
                  <c:v>HANPPbuilt 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'UNEP Live regions'!$B$15:$B$20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regions'!$J$15:$J$20</c:f>
              <c:numCache>
                <c:formatCode>_-* #,##0_-;\-* #,##0_-;_-* "-"??_-;_-@_-</c:formatCode>
                <c:ptCount val="6"/>
                <c:pt idx="0">
                  <c:v>57949.52022385913</c:v>
                </c:pt>
                <c:pt idx="1">
                  <c:v>73495.36621402952</c:v>
                </c:pt>
                <c:pt idx="2">
                  <c:v>86995.559672960939</c:v>
                </c:pt>
                <c:pt idx="3">
                  <c:v>106724.80981902627</c:v>
                </c:pt>
                <c:pt idx="4">
                  <c:v>123638.00848446217</c:v>
                </c:pt>
                <c:pt idx="5">
                  <c:v>135205.68351759823</c:v>
                </c:pt>
              </c:numCache>
            </c:numRef>
          </c:val>
        </c:ser>
        <c:ser>
          <c:idx val="4"/>
          <c:order val="4"/>
          <c:tx>
            <c:strRef>
              <c:f>'UNEP Live regions'!$K$6</c:f>
              <c:strCache>
                <c:ptCount val="1"/>
                <c:pt idx="0">
                  <c:v>HANPPfires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'UNEP Live regions'!$B$15:$B$20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regions'!$K$15:$K$20</c:f>
              <c:numCache>
                <c:formatCode>_-* #,##0_-;\-* #,##0_-;_-* "-"??_-;_-@_-</c:formatCode>
                <c:ptCount val="6"/>
                <c:pt idx="0">
                  <c:v>360888.41748281289</c:v>
                </c:pt>
                <c:pt idx="1">
                  <c:v>310798.93786332116</c:v>
                </c:pt>
                <c:pt idx="2">
                  <c:v>728850.54251461534</c:v>
                </c:pt>
                <c:pt idx="3">
                  <c:v>769819.48941006418</c:v>
                </c:pt>
                <c:pt idx="4">
                  <c:v>443633.77725862706</c:v>
                </c:pt>
                <c:pt idx="5">
                  <c:v>365810.30623836862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05776"/>
        <c:axId val="238410256"/>
      </c:areaChart>
      <c:dateAx>
        <c:axId val="23840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410256"/>
        <c:crosses val="autoZero"/>
        <c:auto val="0"/>
        <c:lblOffset val="100"/>
        <c:baseTimeUnit val="days"/>
        <c:majorUnit val="10"/>
        <c:majorTimeUnit val="days"/>
        <c:minorUnit val="10"/>
        <c:minorTimeUnit val="days"/>
      </c:dateAx>
      <c:valAx>
        <c:axId val="23841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405776"/>
        <c:crosses val="autoZero"/>
        <c:crossBetween val="midCat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de-AT"/>
                    <a:t>GtC/yr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West Asia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'UNEP Live regions'!$G$6</c:f>
              <c:strCache>
                <c:ptCount val="1"/>
                <c:pt idx="0">
                  <c:v>HANPPcropland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numRef>
              <c:f>'UNEP Live regions'!$B$23:$B$28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regions'!$G$23:$G$28</c:f>
              <c:numCache>
                <c:formatCode>_-* #,##0_-;\-* #,##0_-;_-* "-"??_-;_-@_-</c:formatCode>
                <c:ptCount val="6"/>
                <c:pt idx="0">
                  <c:v>2694.5748619689807</c:v>
                </c:pt>
                <c:pt idx="1">
                  <c:v>4879.1382112076899</c:v>
                </c:pt>
                <c:pt idx="2">
                  <c:v>6828.7703525559691</c:v>
                </c:pt>
                <c:pt idx="3">
                  <c:v>6845.9298974973353</c:v>
                </c:pt>
                <c:pt idx="4">
                  <c:v>9406.2717877380528</c:v>
                </c:pt>
                <c:pt idx="5">
                  <c:v>12352.8276866042</c:v>
                </c:pt>
              </c:numCache>
            </c:numRef>
          </c:val>
        </c:ser>
        <c:ser>
          <c:idx val="1"/>
          <c:order val="1"/>
          <c:tx>
            <c:strRef>
              <c:f>'UNEP Live regions'!$H$6</c:f>
              <c:strCache>
                <c:ptCount val="1"/>
                <c:pt idx="0">
                  <c:v>HANPPgrassland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'UNEP Live regions'!$B$23:$B$28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regions'!$H$23:$H$28</c:f>
              <c:numCache>
                <c:formatCode>_-* #,##0_-;\-* #,##0_-;_-* "-"??_-;_-@_-</c:formatCode>
                <c:ptCount val="6"/>
                <c:pt idx="0">
                  <c:v>18165.792921735989</c:v>
                </c:pt>
                <c:pt idx="1">
                  <c:v>22797.298511020443</c:v>
                </c:pt>
                <c:pt idx="2">
                  <c:v>22984.055232532533</c:v>
                </c:pt>
                <c:pt idx="3">
                  <c:v>21614.344630315165</c:v>
                </c:pt>
                <c:pt idx="4">
                  <c:v>20342.102094426773</c:v>
                </c:pt>
                <c:pt idx="5">
                  <c:v>26640.952725929659</c:v>
                </c:pt>
              </c:numCache>
            </c:numRef>
          </c:val>
        </c:ser>
        <c:ser>
          <c:idx val="2"/>
          <c:order val="2"/>
          <c:tx>
            <c:strRef>
              <c:f>'UNEP Live regions'!$I$6</c:f>
              <c:strCache>
                <c:ptCount val="1"/>
                <c:pt idx="0">
                  <c:v>HANPPforest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'UNEP Live regions'!$B$23:$B$28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regions'!$I$23:$I$28</c:f>
              <c:numCache>
                <c:formatCode>_-* #,##0_-;\-* #,##0_-;_-* "-"??_-;_-@_-</c:formatCode>
                <c:ptCount val="6"/>
                <c:pt idx="0">
                  <c:v>863.21050638467523</c:v>
                </c:pt>
                <c:pt idx="1">
                  <c:v>1205.0372030178705</c:v>
                </c:pt>
                <c:pt idx="2">
                  <c:v>1347.0480244737212</c:v>
                </c:pt>
                <c:pt idx="3">
                  <c:v>1359.3478927109809</c:v>
                </c:pt>
                <c:pt idx="4">
                  <c:v>2135.7781214059828</c:v>
                </c:pt>
                <c:pt idx="5">
                  <c:v>1993.9758887308919</c:v>
                </c:pt>
              </c:numCache>
            </c:numRef>
          </c:val>
        </c:ser>
        <c:ser>
          <c:idx val="3"/>
          <c:order val="3"/>
          <c:tx>
            <c:strRef>
              <c:f>'UNEP Live regions'!$J$6</c:f>
              <c:strCache>
                <c:ptCount val="1"/>
                <c:pt idx="0">
                  <c:v>HANPPbuilt 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'UNEP Live regions'!$B$23:$B$28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regions'!$J$23:$J$28</c:f>
              <c:numCache>
                <c:formatCode>_-* #,##0_-;\-* #,##0_-;_-* "-"??_-;_-@_-</c:formatCode>
                <c:ptCount val="6"/>
                <c:pt idx="0">
                  <c:v>63.754664176197323</c:v>
                </c:pt>
                <c:pt idx="1">
                  <c:v>135.51223651822565</c:v>
                </c:pt>
                <c:pt idx="2">
                  <c:v>191.44655236754357</c:v>
                </c:pt>
                <c:pt idx="3">
                  <c:v>98.460258383774757</c:v>
                </c:pt>
                <c:pt idx="4">
                  <c:v>81.700802954717687</c:v>
                </c:pt>
                <c:pt idx="5">
                  <c:v>235.2910548936506</c:v>
                </c:pt>
              </c:numCache>
            </c:numRef>
          </c:val>
        </c:ser>
        <c:ser>
          <c:idx val="4"/>
          <c:order val="4"/>
          <c:tx>
            <c:strRef>
              <c:f>'UNEP Live regions'!$K$6</c:f>
              <c:strCache>
                <c:ptCount val="1"/>
                <c:pt idx="0">
                  <c:v>HANPPfires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'UNEP Live regions'!$B$23:$B$28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regions'!$K$23:$K$28</c:f>
              <c:numCache>
                <c:formatCode>_-* #,##0_-;\-* #,##0_-;_-* "-"??_-;_-@_-</c:formatCode>
                <c:ptCount val="6"/>
                <c:pt idx="0">
                  <c:v>1164</c:v>
                </c:pt>
                <c:pt idx="1">
                  <c:v>1344</c:v>
                </c:pt>
                <c:pt idx="2">
                  <c:v>864.84</c:v>
                </c:pt>
                <c:pt idx="3">
                  <c:v>335.40289736170206</c:v>
                </c:pt>
                <c:pt idx="4">
                  <c:v>8.162897361702127</c:v>
                </c:pt>
                <c:pt idx="5">
                  <c:v>24.535259279098874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356712"/>
        <c:axId val="238508296"/>
      </c:areaChart>
      <c:dateAx>
        <c:axId val="23835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508296"/>
        <c:crosses val="autoZero"/>
        <c:auto val="0"/>
        <c:lblOffset val="100"/>
        <c:baseTimeUnit val="days"/>
        <c:majorUnit val="10"/>
        <c:majorTimeUnit val="days"/>
        <c:minorUnit val="10"/>
        <c:minorTimeUnit val="days"/>
      </c:dateAx>
      <c:valAx>
        <c:axId val="23850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356712"/>
        <c:crosses val="autoZero"/>
        <c:crossBetween val="midCat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de-AT"/>
                    <a:t>GtC/yr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West Asia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'UNEP Live regions'!$D$6</c:f>
              <c:strCache>
                <c:ptCount val="1"/>
                <c:pt idx="0">
                  <c:v>HANPPharv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'UNEP Live regions'!$B$23:$B$28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regions'!$D$23:$D$28</c:f>
              <c:numCache>
                <c:formatCode>_-* #,##0_-;\-* #,##0_-;_-* "-"??_-;_-@_-</c:formatCode>
                <c:ptCount val="6"/>
                <c:pt idx="0">
                  <c:v>36134.279372134988</c:v>
                </c:pt>
                <c:pt idx="1">
                  <c:v>39653.298976351769</c:v>
                </c:pt>
                <c:pt idx="2">
                  <c:v>43380.600988309016</c:v>
                </c:pt>
                <c:pt idx="3">
                  <c:v>46650.534003246205</c:v>
                </c:pt>
                <c:pt idx="4">
                  <c:v>50409.325784541623</c:v>
                </c:pt>
                <c:pt idx="5">
                  <c:v>61798.514658329295</c:v>
                </c:pt>
              </c:numCache>
            </c:numRef>
          </c:val>
        </c:ser>
        <c:ser>
          <c:idx val="2"/>
          <c:order val="1"/>
          <c:tx>
            <c:strRef>
              <c:f>'UNEP Live regions'!$E$6</c:f>
              <c:strCache>
                <c:ptCount val="1"/>
                <c:pt idx="0">
                  <c:v>HANPPluc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'UNEP Live regions'!$B$23:$B$28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regions'!$E$23:$E$28</c:f>
              <c:numCache>
                <c:formatCode>_-* #,##0_-;\-* #,##0_-;_-* "-"??_-;_-@_-</c:formatCode>
                <c:ptCount val="6"/>
                <c:pt idx="0">
                  <c:v>-14346.946417869143</c:v>
                </c:pt>
                <c:pt idx="1">
                  <c:v>-10636.312814587534</c:v>
                </c:pt>
                <c:pt idx="2">
                  <c:v>-12029.280826379254</c:v>
                </c:pt>
                <c:pt idx="3">
                  <c:v>-16732.451324338952</c:v>
                </c:pt>
                <c:pt idx="4">
                  <c:v>-18443.472978016103</c:v>
                </c:pt>
                <c:pt idx="5">
                  <c:v>-20575.467302170884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39046128"/>
        <c:axId val="238580712"/>
      </c:barChart>
      <c:lineChart>
        <c:grouping val="standard"/>
        <c:varyColors val="0"/>
        <c:ser>
          <c:idx val="3"/>
          <c:order val="2"/>
          <c:tx>
            <c:strRef>
              <c:f>'UNEP Live regions'!$F$6</c:f>
              <c:strCache>
                <c:ptCount val="1"/>
                <c:pt idx="0">
                  <c:v>HANPP%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numRef>
              <c:f>'UNEP Live regions'!$B$23:$B$28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regions'!$F$23:$F$28</c:f>
              <c:numCache>
                <c:formatCode>0%</c:formatCode>
                <c:ptCount val="6"/>
                <c:pt idx="0">
                  <c:v>0.18545331529274653</c:v>
                </c:pt>
                <c:pt idx="1">
                  <c:v>0.23794087106355047</c:v>
                </c:pt>
                <c:pt idx="2">
                  <c:v>0.2469767535033966</c:v>
                </c:pt>
                <c:pt idx="3">
                  <c:v>0.19495766012659091</c:v>
                </c:pt>
                <c:pt idx="4">
                  <c:v>0.26246001436981053</c:v>
                </c:pt>
                <c:pt idx="5">
                  <c:v>0.27164758159008456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93768"/>
        <c:axId val="238581096"/>
      </c:lineChart>
      <c:catAx>
        <c:axId val="23904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580712"/>
        <c:crosses val="autoZero"/>
        <c:auto val="0"/>
        <c:lblAlgn val="ctr"/>
        <c:lblOffset val="100"/>
        <c:tickMarkSkip val="10"/>
        <c:noMultiLvlLbl val="0"/>
      </c:catAx>
      <c:valAx>
        <c:axId val="23858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904612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de-AT"/>
                    <a:t>Gt 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valAx>
        <c:axId val="238581096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593768"/>
        <c:crosses val="max"/>
        <c:crossBetween val="between"/>
        <c:majorUnit val="0.1"/>
      </c:valAx>
      <c:catAx>
        <c:axId val="238593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58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Africa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'UNEP Live regions'!$D$6</c:f>
              <c:strCache>
                <c:ptCount val="1"/>
                <c:pt idx="0">
                  <c:v>HANPPharv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'UNEP Live regions'!$B$7:$B$12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regions'!$D$7:$D$12</c:f>
              <c:numCache>
                <c:formatCode>_-* #,##0_-;\-* #,##0_-;_-* "-"??_-;_-@_-</c:formatCode>
                <c:ptCount val="6"/>
                <c:pt idx="0">
                  <c:v>532310.43961991859</c:v>
                </c:pt>
                <c:pt idx="1">
                  <c:v>634674.60073392908</c:v>
                </c:pt>
                <c:pt idx="2">
                  <c:v>732750.1663717482</c:v>
                </c:pt>
                <c:pt idx="3">
                  <c:v>865931.77205709997</c:v>
                </c:pt>
                <c:pt idx="4">
                  <c:v>1022645.7407624061</c:v>
                </c:pt>
                <c:pt idx="5">
                  <c:v>1144149.5330725913</c:v>
                </c:pt>
              </c:numCache>
            </c:numRef>
          </c:val>
        </c:ser>
        <c:ser>
          <c:idx val="2"/>
          <c:order val="1"/>
          <c:tx>
            <c:strRef>
              <c:f>'UNEP Live regions'!$E$6</c:f>
              <c:strCache>
                <c:ptCount val="1"/>
                <c:pt idx="0">
                  <c:v>HANPPluc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'UNEP Live regions'!$B$7:$B$12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regions'!$E$7:$E$12</c:f>
              <c:numCache>
                <c:formatCode>_-* #,##0_-;\-* #,##0_-;_-* "-"??_-;_-@_-</c:formatCode>
                <c:ptCount val="6"/>
                <c:pt idx="0">
                  <c:v>811134.87907022214</c:v>
                </c:pt>
                <c:pt idx="1">
                  <c:v>885339.12033525354</c:v>
                </c:pt>
                <c:pt idx="2">
                  <c:v>883986.69177427911</c:v>
                </c:pt>
                <c:pt idx="3">
                  <c:v>980921.78319001512</c:v>
                </c:pt>
                <c:pt idx="4">
                  <c:v>1125038.2136638958</c:v>
                </c:pt>
                <c:pt idx="5">
                  <c:v>1334447.4370411716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2830256"/>
        <c:axId val="212830648"/>
      </c:barChart>
      <c:lineChart>
        <c:grouping val="standard"/>
        <c:varyColors val="0"/>
        <c:ser>
          <c:idx val="3"/>
          <c:order val="2"/>
          <c:tx>
            <c:strRef>
              <c:f>'UNEP Live regions'!$F$6</c:f>
              <c:strCache>
                <c:ptCount val="1"/>
                <c:pt idx="0">
                  <c:v>HANPP%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numRef>
              <c:f>'UNEP Live regions'!$B$7:$B$12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regions'!$F$7:$F$12</c:f>
              <c:numCache>
                <c:formatCode>0%</c:formatCode>
                <c:ptCount val="6"/>
                <c:pt idx="0">
                  <c:v>0.11512993502282663</c:v>
                </c:pt>
                <c:pt idx="1">
                  <c:v>0.13213076175809929</c:v>
                </c:pt>
                <c:pt idx="2">
                  <c:v>0.13688000000568795</c:v>
                </c:pt>
                <c:pt idx="3">
                  <c:v>0.15539093468303267</c:v>
                </c:pt>
                <c:pt idx="4">
                  <c:v>0.17188223907135949</c:v>
                </c:pt>
                <c:pt idx="5">
                  <c:v>0.19508375929137059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1432"/>
        <c:axId val="212831040"/>
      </c:lineChart>
      <c:catAx>
        <c:axId val="21283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30648"/>
        <c:crosses val="autoZero"/>
        <c:auto val="0"/>
        <c:lblAlgn val="ctr"/>
        <c:lblOffset val="100"/>
        <c:tickMarkSkip val="10"/>
        <c:noMultiLvlLbl val="0"/>
      </c:catAx>
      <c:valAx>
        <c:axId val="21283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30256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de-AT"/>
                    <a:t>Gt 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valAx>
        <c:axId val="212831040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31432"/>
        <c:crosses val="max"/>
        <c:crossBetween val="between"/>
        <c:majorUnit val="0.1"/>
      </c:valAx>
      <c:catAx>
        <c:axId val="212831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831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Asia Pacific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'UNEP Live regions'!$D$6</c:f>
              <c:strCache>
                <c:ptCount val="1"/>
                <c:pt idx="0">
                  <c:v>HANPPharv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'UNEP Live regions'!$B$15:$B$20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regions'!$D$15:$D$20</c:f>
              <c:numCache>
                <c:formatCode>_-* #,##0_-;\-* #,##0_-;_-* "-"??_-;_-@_-</c:formatCode>
                <c:ptCount val="6"/>
                <c:pt idx="0">
                  <c:v>1669279.8487435395</c:v>
                </c:pt>
                <c:pt idx="1">
                  <c:v>1997668.1762521721</c:v>
                </c:pt>
                <c:pt idx="2">
                  <c:v>2393668.1825040909</c:v>
                </c:pt>
                <c:pt idx="3">
                  <c:v>2987352.2952879667</c:v>
                </c:pt>
                <c:pt idx="4">
                  <c:v>3382806.9501191988</c:v>
                </c:pt>
                <c:pt idx="5">
                  <c:v>3563359.5569408154</c:v>
                </c:pt>
              </c:numCache>
            </c:numRef>
          </c:val>
        </c:ser>
        <c:ser>
          <c:idx val="2"/>
          <c:order val="1"/>
          <c:tx>
            <c:strRef>
              <c:f>'UNEP Live regions'!$E$6</c:f>
              <c:strCache>
                <c:ptCount val="1"/>
                <c:pt idx="0">
                  <c:v>HANPPluc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'UNEP Live regions'!$B$15:$B$20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regions'!$E$15:$E$20</c:f>
              <c:numCache>
                <c:formatCode>_-* #,##0_-;\-* #,##0_-;_-* "-"??_-;_-@_-</c:formatCode>
                <c:ptCount val="6"/>
                <c:pt idx="0">
                  <c:v>1413644.3281489415</c:v>
                </c:pt>
                <c:pt idx="1">
                  <c:v>1347990.9681239787</c:v>
                </c:pt>
                <c:pt idx="2">
                  <c:v>1108772.91346207</c:v>
                </c:pt>
                <c:pt idx="3">
                  <c:v>1115551.118769147</c:v>
                </c:pt>
                <c:pt idx="4">
                  <c:v>996046.81716743216</c:v>
                </c:pt>
                <c:pt idx="5">
                  <c:v>1005239.2018056063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2832608"/>
        <c:axId val="212833000"/>
      </c:barChart>
      <c:lineChart>
        <c:grouping val="standard"/>
        <c:varyColors val="0"/>
        <c:ser>
          <c:idx val="3"/>
          <c:order val="2"/>
          <c:tx>
            <c:strRef>
              <c:f>'UNEP Live regions'!$F$6</c:f>
              <c:strCache>
                <c:ptCount val="1"/>
                <c:pt idx="0">
                  <c:v>HANPP%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numRef>
              <c:f>'UNEP Live regions'!$B$15:$B$20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regions'!$F$15:$F$20</c:f>
              <c:numCache>
                <c:formatCode>0%</c:formatCode>
                <c:ptCount val="6"/>
                <c:pt idx="0">
                  <c:v>0.26329454863348462</c:v>
                </c:pt>
                <c:pt idx="1">
                  <c:v>0.27805936004902004</c:v>
                </c:pt>
                <c:pt idx="2">
                  <c:v>0.29324999861458806</c:v>
                </c:pt>
                <c:pt idx="3">
                  <c:v>0.32669578015177514</c:v>
                </c:pt>
                <c:pt idx="4">
                  <c:v>0.32938054049525595</c:v>
                </c:pt>
                <c:pt idx="5">
                  <c:v>0.34848439181809998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3784"/>
        <c:axId val="212833392"/>
      </c:lineChart>
      <c:catAx>
        <c:axId val="2128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33000"/>
        <c:crosses val="autoZero"/>
        <c:auto val="0"/>
        <c:lblAlgn val="ctr"/>
        <c:lblOffset val="100"/>
        <c:tickMarkSkip val="10"/>
        <c:noMultiLvlLbl val="0"/>
      </c:catAx>
      <c:valAx>
        <c:axId val="21283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3260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de-AT"/>
                    <a:t>Gt 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valAx>
        <c:axId val="21283339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33784"/>
        <c:crosses val="max"/>
        <c:crossBetween val="between"/>
        <c:majorUnit val="0.1"/>
      </c:valAx>
      <c:catAx>
        <c:axId val="21283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833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America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'UNEP Live regions'!$D$6</c:f>
              <c:strCache>
                <c:ptCount val="1"/>
                <c:pt idx="0">
                  <c:v>HANPPharv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'UNEP Live regions'!$B$31:$B$36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regions'!$D$31:$D$36</c:f>
              <c:numCache>
                <c:formatCode>_-* #,##0_-;\-* #,##0_-;_-* "-"??_-;_-@_-</c:formatCode>
                <c:ptCount val="6"/>
                <c:pt idx="0">
                  <c:v>712028.97661923931</c:v>
                </c:pt>
                <c:pt idx="1">
                  <c:v>847785.57585359167</c:v>
                </c:pt>
                <c:pt idx="2">
                  <c:v>1065941.4160502262</c:v>
                </c:pt>
                <c:pt idx="3">
                  <c:v>1089845.2697235858</c:v>
                </c:pt>
                <c:pt idx="4">
                  <c:v>1140474.7342814351</c:v>
                </c:pt>
                <c:pt idx="5">
                  <c:v>1234765.8066619758</c:v>
                </c:pt>
              </c:numCache>
            </c:numRef>
          </c:val>
        </c:ser>
        <c:ser>
          <c:idx val="2"/>
          <c:order val="1"/>
          <c:tx>
            <c:strRef>
              <c:f>'UNEP Live regions'!$E$6</c:f>
              <c:strCache>
                <c:ptCount val="1"/>
                <c:pt idx="0">
                  <c:v>HANPPluc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'UNEP Live regions'!$B$31:$B$36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regions'!$E$31:$E$36</c:f>
              <c:numCache>
                <c:formatCode>_-* #,##0_-;\-* #,##0_-;_-* "-"??_-;_-@_-</c:formatCode>
                <c:ptCount val="6"/>
                <c:pt idx="0">
                  <c:v>437246.71153996384</c:v>
                </c:pt>
                <c:pt idx="1">
                  <c:v>347592.45498775569</c:v>
                </c:pt>
                <c:pt idx="2">
                  <c:v>377173.54964145995</c:v>
                </c:pt>
                <c:pt idx="3">
                  <c:v>394421.03530412371</c:v>
                </c:pt>
                <c:pt idx="4">
                  <c:v>313029.41316604119</c:v>
                </c:pt>
                <c:pt idx="5">
                  <c:v>292078.36393031804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39092624"/>
        <c:axId val="239093016"/>
      </c:barChart>
      <c:lineChart>
        <c:grouping val="standard"/>
        <c:varyColors val="0"/>
        <c:ser>
          <c:idx val="3"/>
          <c:order val="2"/>
          <c:tx>
            <c:strRef>
              <c:f>'UNEP Live regions'!$F$6</c:f>
              <c:strCache>
                <c:ptCount val="1"/>
                <c:pt idx="0">
                  <c:v>HANPP%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numRef>
              <c:f>'UNEP Live regions'!$B$31:$B$36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regions'!$F$31:$F$36</c:f>
              <c:numCache>
                <c:formatCode>0%</c:formatCode>
                <c:ptCount val="6"/>
                <c:pt idx="0">
                  <c:v>0.17353123297041775</c:v>
                </c:pt>
                <c:pt idx="1">
                  <c:v>0.17683626633530658</c:v>
                </c:pt>
                <c:pt idx="2">
                  <c:v>0.20491084498009726</c:v>
                </c:pt>
                <c:pt idx="3">
                  <c:v>0.20542754937842875</c:v>
                </c:pt>
                <c:pt idx="4">
                  <c:v>0.19782260755192599</c:v>
                </c:pt>
                <c:pt idx="5">
                  <c:v>0.19546421089010474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093800"/>
        <c:axId val="239093408"/>
      </c:lineChart>
      <c:catAx>
        <c:axId val="23909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9093016"/>
        <c:crosses val="autoZero"/>
        <c:auto val="0"/>
        <c:lblAlgn val="ctr"/>
        <c:lblOffset val="100"/>
        <c:tickMarkSkip val="10"/>
        <c:noMultiLvlLbl val="0"/>
      </c:catAx>
      <c:valAx>
        <c:axId val="23909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9092624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de-AT"/>
                    <a:t>Gt 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valAx>
        <c:axId val="23909340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9093800"/>
        <c:crosses val="max"/>
        <c:crossBetween val="between"/>
        <c:majorUnit val="0.1"/>
      </c:valAx>
      <c:catAx>
        <c:axId val="239093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909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Latin America and Carribean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'UNEP Live regions'!$D$6</c:f>
              <c:strCache>
                <c:ptCount val="1"/>
                <c:pt idx="0">
                  <c:v>HANPPharv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'UNEP Live regions'!$B$39:$B$44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regions'!$D$39:$D$44</c:f>
              <c:numCache>
                <c:formatCode>_-* #,##0_-;\-* #,##0_-;_-* "-"??_-;_-@_-</c:formatCode>
                <c:ptCount val="6"/>
                <c:pt idx="0">
                  <c:v>633822.25099193992</c:v>
                </c:pt>
                <c:pt idx="1">
                  <c:v>766635.49240594963</c:v>
                </c:pt>
                <c:pt idx="2">
                  <c:v>965240.1509945353</c:v>
                </c:pt>
                <c:pt idx="3">
                  <c:v>1122213.1290153009</c:v>
                </c:pt>
                <c:pt idx="4">
                  <c:v>1328832.0938769933</c:v>
                </c:pt>
                <c:pt idx="5">
                  <c:v>1511410.697874909</c:v>
                </c:pt>
              </c:numCache>
            </c:numRef>
          </c:val>
        </c:ser>
        <c:ser>
          <c:idx val="2"/>
          <c:order val="1"/>
          <c:tx>
            <c:strRef>
              <c:f>'UNEP Live regions'!$E$6</c:f>
              <c:strCache>
                <c:ptCount val="1"/>
                <c:pt idx="0">
                  <c:v>HANPPluc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'UNEP Live regions'!$B$39:$B$44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regions'!$E$39:$E$44</c:f>
              <c:numCache>
                <c:formatCode>_-* #,##0_-;\-* #,##0_-;_-* "-"??_-;_-@_-</c:formatCode>
                <c:ptCount val="6"/>
                <c:pt idx="0">
                  <c:v>664207.94779579854</c:v>
                </c:pt>
                <c:pt idx="1">
                  <c:v>748324.15045607649</c:v>
                </c:pt>
                <c:pt idx="2">
                  <c:v>915056.23638688878</c:v>
                </c:pt>
                <c:pt idx="3">
                  <c:v>1032673.6565975868</c:v>
                </c:pt>
                <c:pt idx="4">
                  <c:v>1057436.4417206799</c:v>
                </c:pt>
                <c:pt idx="5">
                  <c:v>1052269.0516017107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39094584"/>
        <c:axId val="239094976"/>
      </c:barChart>
      <c:lineChart>
        <c:grouping val="standard"/>
        <c:varyColors val="0"/>
        <c:ser>
          <c:idx val="3"/>
          <c:order val="2"/>
          <c:tx>
            <c:strRef>
              <c:f>'UNEP Live regions'!$F$6</c:f>
              <c:strCache>
                <c:ptCount val="1"/>
                <c:pt idx="0">
                  <c:v>HANPP%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numRef>
              <c:f>'UNEP Live regions'!$B$39:$B$44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regions'!$F$39:$F$44</c:f>
              <c:numCache>
                <c:formatCode>0%</c:formatCode>
                <c:ptCount val="6"/>
                <c:pt idx="0">
                  <c:v>9.2505147501300733E-2</c:v>
                </c:pt>
                <c:pt idx="1">
                  <c:v>0.10193571334389487</c:v>
                </c:pt>
                <c:pt idx="2">
                  <c:v>0.12519549837265909</c:v>
                </c:pt>
                <c:pt idx="3">
                  <c:v>0.14080332945298452</c:v>
                </c:pt>
                <c:pt idx="4">
                  <c:v>0.15164516855959692</c:v>
                </c:pt>
                <c:pt idx="5">
                  <c:v>0.16627080671247307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095760"/>
        <c:axId val="239095368"/>
      </c:lineChart>
      <c:catAx>
        <c:axId val="23909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9094976"/>
        <c:crosses val="autoZero"/>
        <c:auto val="0"/>
        <c:lblAlgn val="ctr"/>
        <c:lblOffset val="100"/>
        <c:tickMarkSkip val="10"/>
        <c:noMultiLvlLbl val="0"/>
      </c:catAx>
      <c:valAx>
        <c:axId val="23909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909458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de-AT"/>
                    <a:t>Gt 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valAx>
        <c:axId val="2390953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9095760"/>
        <c:crosses val="max"/>
        <c:crossBetween val="between"/>
        <c:majorUnit val="0.1"/>
      </c:valAx>
      <c:catAx>
        <c:axId val="23909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9095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Europe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'UNEP Live regions'!$D$6</c:f>
              <c:strCache>
                <c:ptCount val="1"/>
                <c:pt idx="0">
                  <c:v>HANPPharv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'UNEP Live regions'!$B$47:$B$52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regions'!$D$47:$D$52</c:f>
              <c:numCache>
                <c:formatCode>_-* #,##0_-;\-* #,##0_-;_-* "-"??_-;_-@_-</c:formatCode>
                <c:ptCount val="6"/>
                <c:pt idx="0">
                  <c:v>1307061.6016160888</c:v>
                </c:pt>
                <c:pt idx="1">
                  <c:v>1449035.3457092878</c:v>
                </c:pt>
                <c:pt idx="2">
                  <c:v>1531571.7233668319</c:v>
                </c:pt>
                <c:pt idx="3">
                  <c:v>1738327.9581515526</c:v>
                </c:pt>
                <c:pt idx="4">
                  <c:v>1408078.157216294</c:v>
                </c:pt>
                <c:pt idx="5">
                  <c:v>1504344.6533003373</c:v>
                </c:pt>
              </c:numCache>
            </c:numRef>
          </c:val>
        </c:ser>
        <c:ser>
          <c:idx val="2"/>
          <c:order val="1"/>
          <c:tx>
            <c:strRef>
              <c:f>'UNEP Live regions'!$E$6</c:f>
              <c:strCache>
                <c:ptCount val="1"/>
                <c:pt idx="0">
                  <c:v>HANPPluc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'UNEP Live regions'!$B$47:$B$52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regions'!$E$47:$E$52</c:f>
              <c:numCache>
                <c:formatCode>_-* #,##0_-;\-* #,##0_-;_-* "-"??_-;_-@_-</c:formatCode>
                <c:ptCount val="6"/>
                <c:pt idx="0">
                  <c:v>1252884.4657275528</c:v>
                </c:pt>
                <c:pt idx="1">
                  <c:v>1018252.4280002359</c:v>
                </c:pt>
                <c:pt idx="2">
                  <c:v>1171226.0386490836</c:v>
                </c:pt>
                <c:pt idx="3">
                  <c:v>974748.44761702069</c:v>
                </c:pt>
                <c:pt idx="4">
                  <c:v>922034.93446646642</c:v>
                </c:pt>
                <c:pt idx="5">
                  <c:v>732846.50295798748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2832216"/>
        <c:axId val="212829864"/>
      </c:barChart>
      <c:lineChart>
        <c:grouping val="standard"/>
        <c:varyColors val="0"/>
        <c:ser>
          <c:idx val="3"/>
          <c:order val="2"/>
          <c:tx>
            <c:strRef>
              <c:f>'UNEP Live regions'!$F$6</c:f>
              <c:strCache>
                <c:ptCount val="1"/>
                <c:pt idx="0">
                  <c:v>HANPP%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numRef>
              <c:f>'UNEP Live regions'!$B$47:$B$52</c:f>
              <c:numCache>
                <c:formatCode>General</c:formatCode>
                <c:ptCount val="6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2005</c:v>
                </c:pt>
              </c:numCache>
            </c:numRef>
          </c:cat>
          <c:val>
            <c:numRef>
              <c:f>'UNEP Live regions'!$F$47:$F$52</c:f>
              <c:numCache>
                <c:formatCode>0%</c:formatCode>
                <c:ptCount val="6"/>
                <c:pt idx="0">
                  <c:v>0.26053699327701391</c:v>
                </c:pt>
                <c:pt idx="1">
                  <c:v>0.25966512305553141</c:v>
                </c:pt>
                <c:pt idx="2">
                  <c:v>0.27266908659226125</c:v>
                </c:pt>
                <c:pt idx="3">
                  <c:v>0.26279208225112338</c:v>
                </c:pt>
                <c:pt idx="4">
                  <c:v>0.21866779476093068</c:v>
                </c:pt>
                <c:pt idx="5">
                  <c:v>0.21033705654151405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29080"/>
        <c:axId val="212829472"/>
      </c:lineChart>
      <c:catAx>
        <c:axId val="2128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29864"/>
        <c:crosses val="autoZero"/>
        <c:auto val="0"/>
        <c:lblAlgn val="ctr"/>
        <c:lblOffset val="100"/>
        <c:tickMarkSkip val="10"/>
        <c:noMultiLvlLbl val="0"/>
      </c:catAx>
      <c:valAx>
        <c:axId val="21282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32216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de-AT"/>
                    <a:t>Gt C/yr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valAx>
        <c:axId val="2128294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2829080"/>
        <c:crosses val="max"/>
        <c:crossBetween val="between"/>
        <c:majorUnit val="0.1"/>
      </c:valAx>
      <c:catAx>
        <c:axId val="21282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829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666750</xdr:colOff>
      <xdr:row>0</xdr:row>
      <xdr:rowOff>57150</xdr:rowOff>
    </xdr:from>
    <xdr:to>
      <xdr:col>13</xdr:col>
      <xdr:colOff>1009650</xdr:colOff>
      <xdr:row>5</xdr:row>
      <xdr:rowOff>123825</xdr:rowOff>
    </xdr:to>
    <xdr:pic>
      <xdr:nvPicPr>
        <xdr:cNvPr id="2" name="Picture 1" descr="iff-logo-brief150dp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57150"/>
          <a:ext cx="2733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596900</xdr:colOff>
      <xdr:row>6</xdr:row>
      <xdr:rowOff>44448</xdr:rowOff>
    </xdr:from>
    <xdr:to>
      <xdr:col>24</xdr:col>
      <xdr:colOff>596900</xdr:colOff>
      <xdr:row>26</xdr:row>
      <xdr:rowOff>139699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609600</xdr:colOff>
      <xdr:row>26</xdr:row>
      <xdr:rowOff>152400</xdr:rowOff>
    </xdr:from>
    <xdr:to>
      <xdr:col>24</xdr:col>
      <xdr:colOff>609600</xdr:colOff>
      <xdr:row>47</xdr:row>
      <xdr:rowOff>82551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622300</xdr:colOff>
      <xdr:row>47</xdr:row>
      <xdr:rowOff>139700</xdr:rowOff>
    </xdr:from>
    <xdr:to>
      <xdr:col>24</xdr:col>
      <xdr:colOff>622300</xdr:colOff>
      <xdr:row>68</xdr:row>
      <xdr:rowOff>69851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330200</xdr:colOff>
      <xdr:row>47</xdr:row>
      <xdr:rowOff>139700</xdr:rowOff>
    </xdr:from>
    <xdr:to>
      <xdr:col>19</xdr:col>
      <xdr:colOff>533400</xdr:colOff>
      <xdr:row>68</xdr:row>
      <xdr:rowOff>44451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330200</xdr:colOff>
      <xdr:row>6</xdr:row>
      <xdr:rowOff>50800</xdr:rowOff>
    </xdr:from>
    <xdr:to>
      <xdr:col>19</xdr:col>
      <xdr:colOff>533400</xdr:colOff>
      <xdr:row>26</xdr:row>
      <xdr:rowOff>120651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330200</xdr:colOff>
      <xdr:row>27</xdr:row>
      <xdr:rowOff>12700</xdr:rowOff>
    </xdr:from>
    <xdr:to>
      <xdr:col>19</xdr:col>
      <xdr:colOff>533400</xdr:colOff>
      <xdr:row>47</xdr:row>
      <xdr:rowOff>82551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342900</xdr:colOff>
      <xdr:row>68</xdr:row>
      <xdr:rowOff>101600</xdr:rowOff>
    </xdr:from>
    <xdr:to>
      <xdr:col>19</xdr:col>
      <xdr:colOff>546100</xdr:colOff>
      <xdr:row>89</xdr:row>
      <xdr:rowOff>6351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342900</xdr:colOff>
      <xdr:row>89</xdr:row>
      <xdr:rowOff>88900</xdr:rowOff>
    </xdr:from>
    <xdr:to>
      <xdr:col>19</xdr:col>
      <xdr:colOff>546100</xdr:colOff>
      <xdr:row>109</xdr:row>
      <xdr:rowOff>158751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368300</xdr:colOff>
      <xdr:row>110</xdr:row>
      <xdr:rowOff>76200</xdr:rowOff>
    </xdr:from>
    <xdr:to>
      <xdr:col>19</xdr:col>
      <xdr:colOff>571500</xdr:colOff>
      <xdr:row>130</xdr:row>
      <xdr:rowOff>146051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635000</xdr:colOff>
      <xdr:row>68</xdr:row>
      <xdr:rowOff>127000</xdr:rowOff>
    </xdr:from>
    <xdr:to>
      <xdr:col>24</xdr:col>
      <xdr:colOff>635000</xdr:colOff>
      <xdr:row>89</xdr:row>
      <xdr:rowOff>57151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647700</xdr:colOff>
      <xdr:row>89</xdr:row>
      <xdr:rowOff>114300</xdr:rowOff>
    </xdr:from>
    <xdr:to>
      <xdr:col>24</xdr:col>
      <xdr:colOff>647700</xdr:colOff>
      <xdr:row>110</xdr:row>
      <xdr:rowOff>44451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673100</xdr:colOff>
      <xdr:row>110</xdr:row>
      <xdr:rowOff>101600</xdr:rowOff>
    </xdr:from>
    <xdr:to>
      <xdr:col>24</xdr:col>
      <xdr:colOff>673100</xdr:colOff>
      <xdr:row>131</xdr:row>
      <xdr:rowOff>31751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152400</xdr:colOff>
          <xdr:row>4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idolin.krausmann@aau.at" TargetMode="External"/><Relationship Id="rId1" Type="http://schemas.openxmlformats.org/officeDocument/2006/relationships/hyperlink" Target="http://www.uni-klu.ac.at/socec/inhalt/1088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I35"/>
  <sheetViews>
    <sheetView showGridLines="0" tabSelected="1" workbookViewId="0">
      <pane xSplit="14" ySplit="53" topLeftCell="O54" activePane="bottomRight" state="frozen"/>
      <selection pane="topRight" activeCell="O1" sqref="O1"/>
      <selection pane="bottomLeft" activeCell="A48" sqref="A48"/>
      <selection pane="bottomRight" activeCell="J27" sqref="J27"/>
    </sheetView>
  </sheetViews>
  <sheetFormatPr baseColWidth="10" defaultRowHeight="12.75" x14ac:dyDescent="0.2"/>
  <cols>
    <col min="1" max="1" width="3.85546875" style="3" customWidth="1"/>
    <col min="2" max="2" width="9.42578125" style="3" customWidth="1"/>
    <col min="3" max="11" width="11.42578125" style="3"/>
    <col min="12" max="12" width="13" style="3" customWidth="1"/>
    <col min="13" max="13" width="11.42578125" style="3"/>
    <col min="14" max="14" width="37.42578125" style="3" customWidth="1"/>
    <col min="15" max="256" width="11.42578125" style="3"/>
    <col min="257" max="257" width="3.85546875" style="3" customWidth="1"/>
    <col min="258" max="258" width="9.42578125" style="3" customWidth="1"/>
    <col min="259" max="267" width="11.42578125" style="3"/>
    <col min="268" max="268" width="13" style="3" customWidth="1"/>
    <col min="269" max="269" width="11.42578125" style="3"/>
    <col min="270" max="270" width="37.42578125" style="3" customWidth="1"/>
    <col min="271" max="512" width="11.42578125" style="3"/>
    <col min="513" max="513" width="3.85546875" style="3" customWidth="1"/>
    <col min="514" max="514" width="9.42578125" style="3" customWidth="1"/>
    <col min="515" max="523" width="11.42578125" style="3"/>
    <col min="524" max="524" width="13" style="3" customWidth="1"/>
    <col min="525" max="525" width="11.42578125" style="3"/>
    <col min="526" max="526" width="37.42578125" style="3" customWidth="1"/>
    <col min="527" max="768" width="11.42578125" style="3"/>
    <col min="769" max="769" width="3.85546875" style="3" customWidth="1"/>
    <col min="770" max="770" width="9.42578125" style="3" customWidth="1"/>
    <col min="771" max="779" width="11.42578125" style="3"/>
    <col min="780" max="780" width="13" style="3" customWidth="1"/>
    <col min="781" max="781" width="11.42578125" style="3"/>
    <col min="782" max="782" width="37.42578125" style="3" customWidth="1"/>
    <col min="783" max="1024" width="11.42578125" style="3"/>
    <col min="1025" max="1025" width="3.85546875" style="3" customWidth="1"/>
    <col min="1026" max="1026" width="9.42578125" style="3" customWidth="1"/>
    <col min="1027" max="1035" width="11.42578125" style="3"/>
    <col min="1036" max="1036" width="13" style="3" customWidth="1"/>
    <col min="1037" max="1037" width="11.42578125" style="3"/>
    <col min="1038" max="1038" width="37.42578125" style="3" customWidth="1"/>
    <col min="1039" max="1280" width="11.42578125" style="3"/>
    <col min="1281" max="1281" width="3.85546875" style="3" customWidth="1"/>
    <col min="1282" max="1282" width="9.42578125" style="3" customWidth="1"/>
    <col min="1283" max="1291" width="11.42578125" style="3"/>
    <col min="1292" max="1292" width="13" style="3" customWidth="1"/>
    <col min="1293" max="1293" width="11.42578125" style="3"/>
    <col min="1294" max="1294" width="37.42578125" style="3" customWidth="1"/>
    <col min="1295" max="1536" width="11.42578125" style="3"/>
    <col min="1537" max="1537" width="3.85546875" style="3" customWidth="1"/>
    <col min="1538" max="1538" width="9.42578125" style="3" customWidth="1"/>
    <col min="1539" max="1547" width="11.42578125" style="3"/>
    <col min="1548" max="1548" width="13" style="3" customWidth="1"/>
    <col min="1549" max="1549" width="11.42578125" style="3"/>
    <col min="1550" max="1550" width="37.42578125" style="3" customWidth="1"/>
    <col min="1551" max="1792" width="11.42578125" style="3"/>
    <col min="1793" max="1793" width="3.85546875" style="3" customWidth="1"/>
    <col min="1794" max="1794" width="9.42578125" style="3" customWidth="1"/>
    <col min="1795" max="1803" width="11.42578125" style="3"/>
    <col min="1804" max="1804" width="13" style="3" customWidth="1"/>
    <col min="1805" max="1805" width="11.42578125" style="3"/>
    <col min="1806" max="1806" width="37.42578125" style="3" customWidth="1"/>
    <col min="1807" max="2048" width="11.42578125" style="3"/>
    <col min="2049" max="2049" width="3.85546875" style="3" customWidth="1"/>
    <col min="2050" max="2050" width="9.42578125" style="3" customWidth="1"/>
    <col min="2051" max="2059" width="11.42578125" style="3"/>
    <col min="2060" max="2060" width="13" style="3" customWidth="1"/>
    <col min="2061" max="2061" width="11.42578125" style="3"/>
    <col min="2062" max="2062" width="37.42578125" style="3" customWidth="1"/>
    <col min="2063" max="2304" width="11.42578125" style="3"/>
    <col min="2305" max="2305" width="3.85546875" style="3" customWidth="1"/>
    <col min="2306" max="2306" width="9.42578125" style="3" customWidth="1"/>
    <col min="2307" max="2315" width="11.42578125" style="3"/>
    <col min="2316" max="2316" width="13" style="3" customWidth="1"/>
    <col min="2317" max="2317" width="11.42578125" style="3"/>
    <col min="2318" max="2318" width="37.42578125" style="3" customWidth="1"/>
    <col min="2319" max="2560" width="11.42578125" style="3"/>
    <col min="2561" max="2561" width="3.85546875" style="3" customWidth="1"/>
    <col min="2562" max="2562" width="9.42578125" style="3" customWidth="1"/>
    <col min="2563" max="2571" width="11.42578125" style="3"/>
    <col min="2572" max="2572" width="13" style="3" customWidth="1"/>
    <col min="2573" max="2573" width="11.42578125" style="3"/>
    <col min="2574" max="2574" width="37.42578125" style="3" customWidth="1"/>
    <col min="2575" max="2816" width="11.42578125" style="3"/>
    <col min="2817" max="2817" width="3.85546875" style="3" customWidth="1"/>
    <col min="2818" max="2818" width="9.42578125" style="3" customWidth="1"/>
    <col min="2819" max="2827" width="11.42578125" style="3"/>
    <col min="2828" max="2828" width="13" style="3" customWidth="1"/>
    <col min="2829" max="2829" width="11.42578125" style="3"/>
    <col min="2830" max="2830" width="37.42578125" style="3" customWidth="1"/>
    <col min="2831" max="3072" width="11.42578125" style="3"/>
    <col min="3073" max="3073" width="3.85546875" style="3" customWidth="1"/>
    <col min="3074" max="3074" width="9.42578125" style="3" customWidth="1"/>
    <col min="3075" max="3083" width="11.42578125" style="3"/>
    <col min="3084" max="3084" width="13" style="3" customWidth="1"/>
    <col min="3085" max="3085" width="11.42578125" style="3"/>
    <col min="3086" max="3086" width="37.42578125" style="3" customWidth="1"/>
    <col min="3087" max="3328" width="11.42578125" style="3"/>
    <col min="3329" max="3329" width="3.85546875" style="3" customWidth="1"/>
    <col min="3330" max="3330" width="9.42578125" style="3" customWidth="1"/>
    <col min="3331" max="3339" width="11.42578125" style="3"/>
    <col min="3340" max="3340" width="13" style="3" customWidth="1"/>
    <col min="3341" max="3341" width="11.42578125" style="3"/>
    <col min="3342" max="3342" width="37.42578125" style="3" customWidth="1"/>
    <col min="3343" max="3584" width="11.42578125" style="3"/>
    <col min="3585" max="3585" width="3.85546875" style="3" customWidth="1"/>
    <col min="3586" max="3586" width="9.42578125" style="3" customWidth="1"/>
    <col min="3587" max="3595" width="11.42578125" style="3"/>
    <col min="3596" max="3596" width="13" style="3" customWidth="1"/>
    <col min="3597" max="3597" width="11.42578125" style="3"/>
    <col min="3598" max="3598" width="37.42578125" style="3" customWidth="1"/>
    <col min="3599" max="3840" width="11.42578125" style="3"/>
    <col min="3841" max="3841" width="3.85546875" style="3" customWidth="1"/>
    <col min="3842" max="3842" width="9.42578125" style="3" customWidth="1"/>
    <col min="3843" max="3851" width="11.42578125" style="3"/>
    <col min="3852" max="3852" width="13" style="3" customWidth="1"/>
    <col min="3853" max="3853" width="11.42578125" style="3"/>
    <col min="3854" max="3854" width="37.42578125" style="3" customWidth="1"/>
    <col min="3855" max="4096" width="11.42578125" style="3"/>
    <col min="4097" max="4097" width="3.85546875" style="3" customWidth="1"/>
    <col min="4098" max="4098" width="9.42578125" style="3" customWidth="1"/>
    <col min="4099" max="4107" width="11.42578125" style="3"/>
    <col min="4108" max="4108" width="13" style="3" customWidth="1"/>
    <col min="4109" max="4109" width="11.42578125" style="3"/>
    <col min="4110" max="4110" width="37.42578125" style="3" customWidth="1"/>
    <col min="4111" max="4352" width="11.42578125" style="3"/>
    <col min="4353" max="4353" width="3.85546875" style="3" customWidth="1"/>
    <col min="4354" max="4354" width="9.42578125" style="3" customWidth="1"/>
    <col min="4355" max="4363" width="11.42578125" style="3"/>
    <col min="4364" max="4364" width="13" style="3" customWidth="1"/>
    <col min="4365" max="4365" width="11.42578125" style="3"/>
    <col min="4366" max="4366" width="37.42578125" style="3" customWidth="1"/>
    <col min="4367" max="4608" width="11.42578125" style="3"/>
    <col min="4609" max="4609" width="3.85546875" style="3" customWidth="1"/>
    <col min="4610" max="4610" width="9.42578125" style="3" customWidth="1"/>
    <col min="4611" max="4619" width="11.42578125" style="3"/>
    <col min="4620" max="4620" width="13" style="3" customWidth="1"/>
    <col min="4621" max="4621" width="11.42578125" style="3"/>
    <col min="4622" max="4622" width="37.42578125" style="3" customWidth="1"/>
    <col min="4623" max="4864" width="11.42578125" style="3"/>
    <col min="4865" max="4865" width="3.85546875" style="3" customWidth="1"/>
    <col min="4866" max="4866" width="9.42578125" style="3" customWidth="1"/>
    <col min="4867" max="4875" width="11.42578125" style="3"/>
    <col min="4876" max="4876" width="13" style="3" customWidth="1"/>
    <col min="4877" max="4877" width="11.42578125" style="3"/>
    <col min="4878" max="4878" width="37.42578125" style="3" customWidth="1"/>
    <col min="4879" max="5120" width="11.42578125" style="3"/>
    <col min="5121" max="5121" width="3.85546875" style="3" customWidth="1"/>
    <col min="5122" max="5122" width="9.42578125" style="3" customWidth="1"/>
    <col min="5123" max="5131" width="11.42578125" style="3"/>
    <col min="5132" max="5132" width="13" style="3" customWidth="1"/>
    <col min="5133" max="5133" width="11.42578125" style="3"/>
    <col min="5134" max="5134" width="37.42578125" style="3" customWidth="1"/>
    <col min="5135" max="5376" width="11.42578125" style="3"/>
    <col min="5377" max="5377" width="3.85546875" style="3" customWidth="1"/>
    <col min="5378" max="5378" width="9.42578125" style="3" customWidth="1"/>
    <col min="5379" max="5387" width="11.42578125" style="3"/>
    <col min="5388" max="5388" width="13" style="3" customWidth="1"/>
    <col min="5389" max="5389" width="11.42578125" style="3"/>
    <col min="5390" max="5390" width="37.42578125" style="3" customWidth="1"/>
    <col min="5391" max="5632" width="11.42578125" style="3"/>
    <col min="5633" max="5633" width="3.85546875" style="3" customWidth="1"/>
    <col min="5634" max="5634" width="9.42578125" style="3" customWidth="1"/>
    <col min="5635" max="5643" width="11.42578125" style="3"/>
    <col min="5644" max="5644" width="13" style="3" customWidth="1"/>
    <col min="5645" max="5645" width="11.42578125" style="3"/>
    <col min="5646" max="5646" width="37.42578125" style="3" customWidth="1"/>
    <col min="5647" max="5888" width="11.42578125" style="3"/>
    <col min="5889" max="5889" width="3.85546875" style="3" customWidth="1"/>
    <col min="5890" max="5890" width="9.42578125" style="3" customWidth="1"/>
    <col min="5891" max="5899" width="11.42578125" style="3"/>
    <col min="5900" max="5900" width="13" style="3" customWidth="1"/>
    <col min="5901" max="5901" width="11.42578125" style="3"/>
    <col min="5902" max="5902" width="37.42578125" style="3" customWidth="1"/>
    <col min="5903" max="6144" width="11.42578125" style="3"/>
    <col min="6145" max="6145" width="3.85546875" style="3" customWidth="1"/>
    <col min="6146" max="6146" width="9.42578125" style="3" customWidth="1"/>
    <col min="6147" max="6155" width="11.42578125" style="3"/>
    <col min="6156" max="6156" width="13" style="3" customWidth="1"/>
    <col min="6157" max="6157" width="11.42578125" style="3"/>
    <col min="6158" max="6158" width="37.42578125" style="3" customWidth="1"/>
    <col min="6159" max="6400" width="11.42578125" style="3"/>
    <col min="6401" max="6401" width="3.85546875" style="3" customWidth="1"/>
    <col min="6402" max="6402" width="9.42578125" style="3" customWidth="1"/>
    <col min="6403" max="6411" width="11.42578125" style="3"/>
    <col min="6412" max="6412" width="13" style="3" customWidth="1"/>
    <col min="6413" max="6413" width="11.42578125" style="3"/>
    <col min="6414" max="6414" width="37.42578125" style="3" customWidth="1"/>
    <col min="6415" max="6656" width="11.42578125" style="3"/>
    <col min="6657" max="6657" width="3.85546875" style="3" customWidth="1"/>
    <col min="6658" max="6658" width="9.42578125" style="3" customWidth="1"/>
    <col min="6659" max="6667" width="11.42578125" style="3"/>
    <col min="6668" max="6668" width="13" style="3" customWidth="1"/>
    <col min="6669" max="6669" width="11.42578125" style="3"/>
    <col min="6670" max="6670" width="37.42578125" style="3" customWidth="1"/>
    <col min="6671" max="6912" width="11.42578125" style="3"/>
    <col min="6913" max="6913" width="3.85546875" style="3" customWidth="1"/>
    <col min="6914" max="6914" width="9.42578125" style="3" customWidth="1"/>
    <col min="6915" max="6923" width="11.42578125" style="3"/>
    <col min="6924" max="6924" width="13" style="3" customWidth="1"/>
    <col min="6925" max="6925" width="11.42578125" style="3"/>
    <col min="6926" max="6926" width="37.42578125" style="3" customWidth="1"/>
    <col min="6927" max="7168" width="11.42578125" style="3"/>
    <col min="7169" max="7169" width="3.85546875" style="3" customWidth="1"/>
    <col min="7170" max="7170" width="9.42578125" style="3" customWidth="1"/>
    <col min="7171" max="7179" width="11.42578125" style="3"/>
    <col min="7180" max="7180" width="13" style="3" customWidth="1"/>
    <col min="7181" max="7181" width="11.42578125" style="3"/>
    <col min="7182" max="7182" width="37.42578125" style="3" customWidth="1"/>
    <col min="7183" max="7424" width="11.42578125" style="3"/>
    <col min="7425" max="7425" width="3.85546875" style="3" customWidth="1"/>
    <col min="7426" max="7426" width="9.42578125" style="3" customWidth="1"/>
    <col min="7427" max="7435" width="11.42578125" style="3"/>
    <col min="7436" max="7436" width="13" style="3" customWidth="1"/>
    <col min="7437" max="7437" width="11.42578125" style="3"/>
    <col min="7438" max="7438" width="37.42578125" style="3" customWidth="1"/>
    <col min="7439" max="7680" width="11.42578125" style="3"/>
    <col min="7681" max="7681" width="3.85546875" style="3" customWidth="1"/>
    <col min="7682" max="7682" width="9.42578125" style="3" customWidth="1"/>
    <col min="7683" max="7691" width="11.42578125" style="3"/>
    <col min="7692" max="7692" width="13" style="3" customWidth="1"/>
    <col min="7693" max="7693" width="11.42578125" style="3"/>
    <col min="7694" max="7694" width="37.42578125" style="3" customWidth="1"/>
    <col min="7695" max="7936" width="11.42578125" style="3"/>
    <col min="7937" max="7937" width="3.85546875" style="3" customWidth="1"/>
    <col min="7938" max="7938" width="9.42578125" style="3" customWidth="1"/>
    <col min="7939" max="7947" width="11.42578125" style="3"/>
    <col min="7948" max="7948" width="13" style="3" customWidth="1"/>
    <col min="7949" max="7949" width="11.42578125" style="3"/>
    <col min="7950" max="7950" width="37.42578125" style="3" customWidth="1"/>
    <col min="7951" max="8192" width="11.42578125" style="3"/>
    <col min="8193" max="8193" width="3.85546875" style="3" customWidth="1"/>
    <col min="8194" max="8194" width="9.42578125" style="3" customWidth="1"/>
    <col min="8195" max="8203" width="11.42578125" style="3"/>
    <col min="8204" max="8204" width="13" style="3" customWidth="1"/>
    <col min="8205" max="8205" width="11.42578125" style="3"/>
    <col min="8206" max="8206" width="37.42578125" style="3" customWidth="1"/>
    <col min="8207" max="8448" width="11.42578125" style="3"/>
    <col min="8449" max="8449" width="3.85546875" style="3" customWidth="1"/>
    <col min="8450" max="8450" width="9.42578125" style="3" customWidth="1"/>
    <col min="8451" max="8459" width="11.42578125" style="3"/>
    <col min="8460" max="8460" width="13" style="3" customWidth="1"/>
    <col min="8461" max="8461" width="11.42578125" style="3"/>
    <col min="8462" max="8462" width="37.42578125" style="3" customWidth="1"/>
    <col min="8463" max="8704" width="11.42578125" style="3"/>
    <col min="8705" max="8705" width="3.85546875" style="3" customWidth="1"/>
    <col min="8706" max="8706" width="9.42578125" style="3" customWidth="1"/>
    <col min="8707" max="8715" width="11.42578125" style="3"/>
    <col min="8716" max="8716" width="13" style="3" customWidth="1"/>
    <col min="8717" max="8717" width="11.42578125" style="3"/>
    <col min="8718" max="8718" width="37.42578125" style="3" customWidth="1"/>
    <col min="8719" max="8960" width="11.42578125" style="3"/>
    <col min="8961" max="8961" width="3.85546875" style="3" customWidth="1"/>
    <col min="8962" max="8962" width="9.42578125" style="3" customWidth="1"/>
    <col min="8963" max="8971" width="11.42578125" style="3"/>
    <col min="8972" max="8972" width="13" style="3" customWidth="1"/>
    <col min="8973" max="8973" width="11.42578125" style="3"/>
    <col min="8974" max="8974" width="37.42578125" style="3" customWidth="1"/>
    <col min="8975" max="9216" width="11.42578125" style="3"/>
    <col min="9217" max="9217" width="3.85546875" style="3" customWidth="1"/>
    <col min="9218" max="9218" width="9.42578125" style="3" customWidth="1"/>
    <col min="9219" max="9227" width="11.42578125" style="3"/>
    <col min="9228" max="9228" width="13" style="3" customWidth="1"/>
    <col min="9229" max="9229" width="11.42578125" style="3"/>
    <col min="9230" max="9230" width="37.42578125" style="3" customWidth="1"/>
    <col min="9231" max="9472" width="11.42578125" style="3"/>
    <col min="9473" max="9473" width="3.85546875" style="3" customWidth="1"/>
    <col min="9474" max="9474" width="9.42578125" style="3" customWidth="1"/>
    <col min="9475" max="9483" width="11.42578125" style="3"/>
    <col min="9484" max="9484" width="13" style="3" customWidth="1"/>
    <col min="9485" max="9485" width="11.42578125" style="3"/>
    <col min="9486" max="9486" width="37.42578125" style="3" customWidth="1"/>
    <col min="9487" max="9728" width="11.42578125" style="3"/>
    <col min="9729" max="9729" width="3.85546875" style="3" customWidth="1"/>
    <col min="9730" max="9730" width="9.42578125" style="3" customWidth="1"/>
    <col min="9731" max="9739" width="11.42578125" style="3"/>
    <col min="9740" max="9740" width="13" style="3" customWidth="1"/>
    <col min="9741" max="9741" width="11.42578125" style="3"/>
    <col min="9742" max="9742" width="37.42578125" style="3" customWidth="1"/>
    <col min="9743" max="9984" width="11.42578125" style="3"/>
    <col min="9985" max="9985" width="3.85546875" style="3" customWidth="1"/>
    <col min="9986" max="9986" width="9.42578125" style="3" customWidth="1"/>
    <col min="9987" max="9995" width="11.42578125" style="3"/>
    <col min="9996" max="9996" width="13" style="3" customWidth="1"/>
    <col min="9997" max="9997" width="11.42578125" style="3"/>
    <col min="9998" max="9998" width="37.42578125" style="3" customWidth="1"/>
    <col min="9999" max="10240" width="11.42578125" style="3"/>
    <col min="10241" max="10241" width="3.85546875" style="3" customWidth="1"/>
    <col min="10242" max="10242" width="9.42578125" style="3" customWidth="1"/>
    <col min="10243" max="10251" width="11.42578125" style="3"/>
    <col min="10252" max="10252" width="13" style="3" customWidth="1"/>
    <col min="10253" max="10253" width="11.42578125" style="3"/>
    <col min="10254" max="10254" width="37.42578125" style="3" customWidth="1"/>
    <col min="10255" max="10496" width="11.42578125" style="3"/>
    <col min="10497" max="10497" width="3.85546875" style="3" customWidth="1"/>
    <col min="10498" max="10498" width="9.42578125" style="3" customWidth="1"/>
    <col min="10499" max="10507" width="11.42578125" style="3"/>
    <col min="10508" max="10508" width="13" style="3" customWidth="1"/>
    <col min="10509" max="10509" width="11.42578125" style="3"/>
    <col min="10510" max="10510" width="37.42578125" style="3" customWidth="1"/>
    <col min="10511" max="10752" width="11.42578125" style="3"/>
    <col min="10753" max="10753" width="3.85546875" style="3" customWidth="1"/>
    <col min="10754" max="10754" width="9.42578125" style="3" customWidth="1"/>
    <col min="10755" max="10763" width="11.42578125" style="3"/>
    <col min="10764" max="10764" width="13" style="3" customWidth="1"/>
    <col min="10765" max="10765" width="11.42578125" style="3"/>
    <col min="10766" max="10766" width="37.42578125" style="3" customWidth="1"/>
    <col min="10767" max="11008" width="11.42578125" style="3"/>
    <col min="11009" max="11009" width="3.85546875" style="3" customWidth="1"/>
    <col min="11010" max="11010" width="9.42578125" style="3" customWidth="1"/>
    <col min="11011" max="11019" width="11.42578125" style="3"/>
    <col min="11020" max="11020" width="13" style="3" customWidth="1"/>
    <col min="11021" max="11021" width="11.42578125" style="3"/>
    <col min="11022" max="11022" width="37.42578125" style="3" customWidth="1"/>
    <col min="11023" max="11264" width="11.42578125" style="3"/>
    <col min="11265" max="11265" width="3.85546875" style="3" customWidth="1"/>
    <col min="11266" max="11266" width="9.42578125" style="3" customWidth="1"/>
    <col min="11267" max="11275" width="11.42578125" style="3"/>
    <col min="11276" max="11276" width="13" style="3" customWidth="1"/>
    <col min="11277" max="11277" width="11.42578125" style="3"/>
    <col min="11278" max="11278" width="37.42578125" style="3" customWidth="1"/>
    <col min="11279" max="11520" width="11.42578125" style="3"/>
    <col min="11521" max="11521" width="3.85546875" style="3" customWidth="1"/>
    <col min="11522" max="11522" width="9.42578125" style="3" customWidth="1"/>
    <col min="11523" max="11531" width="11.42578125" style="3"/>
    <col min="11532" max="11532" width="13" style="3" customWidth="1"/>
    <col min="11533" max="11533" width="11.42578125" style="3"/>
    <col min="11534" max="11534" width="37.42578125" style="3" customWidth="1"/>
    <col min="11535" max="11776" width="11.42578125" style="3"/>
    <col min="11777" max="11777" width="3.85546875" style="3" customWidth="1"/>
    <col min="11778" max="11778" width="9.42578125" style="3" customWidth="1"/>
    <col min="11779" max="11787" width="11.42578125" style="3"/>
    <col min="11788" max="11788" width="13" style="3" customWidth="1"/>
    <col min="11789" max="11789" width="11.42578125" style="3"/>
    <col min="11790" max="11790" width="37.42578125" style="3" customWidth="1"/>
    <col min="11791" max="12032" width="11.42578125" style="3"/>
    <col min="12033" max="12033" width="3.85546875" style="3" customWidth="1"/>
    <col min="12034" max="12034" width="9.42578125" style="3" customWidth="1"/>
    <col min="12035" max="12043" width="11.42578125" style="3"/>
    <col min="12044" max="12044" width="13" style="3" customWidth="1"/>
    <col min="12045" max="12045" width="11.42578125" style="3"/>
    <col min="12046" max="12046" width="37.42578125" style="3" customWidth="1"/>
    <col min="12047" max="12288" width="11.42578125" style="3"/>
    <col min="12289" max="12289" width="3.85546875" style="3" customWidth="1"/>
    <col min="12290" max="12290" width="9.42578125" style="3" customWidth="1"/>
    <col min="12291" max="12299" width="11.42578125" style="3"/>
    <col min="12300" max="12300" width="13" style="3" customWidth="1"/>
    <col min="12301" max="12301" width="11.42578125" style="3"/>
    <col min="12302" max="12302" width="37.42578125" style="3" customWidth="1"/>
    <col min="12303" max="12544" width="11.42578125" style="3"/>
    <col min="12545" max="12545" width="3.85546875" style="3" customWidth="1"/>
    <col min="12546" max="12546" width="9.42578125" style="3" customWidth="1"/>
    <col min="12547" max="12555" width="11.42578125" style="3"/>
    <col min="12556" max="12556" width="13" style="3" customWidth="1"/>
    <col min="12557" max="12557" width="11.42578125" style="3"/>
    <col min="12558" max="12558" width="37.42578125" style="3" customWidth="1"/>
    <col min="12559" max="12800" width="11.42578125" style="3"/>
    <col min="12801" max="12801" width="3.85546875" style="3" customWidth="1"/>
    <col min="12802" max="12802" width="9.42578125" style="3" customWidth="1"/>
    <col min="12803" max="12811" width="11.42578125" style="3"/>
    <col min="12812" max="12812" width="13" style="3" customWidth="1"/>
    <col min="12813" max="12813" width="11.42578125" style="3"/>
    <col min="12814" max="12814" width="37.42578125" style="3" customWidth="1"/>
    <col min="12815" max="13056" width="11.42578125" style="3"/>
    <col min="13057" max="13057" width="3.85546875" style="3" customWidth="1"/>
    <col min="13058" max="13058" width="9.42578125" style="3" customWidth="1"/>
    <col min="13059" max="13067" width="11.42578125" style="3"/>
    <col min="13068" max="13068" width="13" style="3" customWidth="1"/>
    <col min="13069" max="13069" width="11.42578125" style="3"/>
    <col min="13070" max="13070" width="37.42578125" style="3" customWidth="1"/>
    <col min="13071" max="13312" width="11.42578125" style="3"/>
    <col min="13313" max="13313" width="3.85546875" style="3" customWidth="1"/>
    <col min="13314" max="13314" width="9.42578125" style="3" customWidth="1"/>
    <col min="13315" max="13323" width="11.42578125" style="3"/>
    <col min="13324" max="13324" width="13" style="3" customWidth="1"/>
    <col min="13325" max="13325" width="11.42578125" style="3"/>
    <col min="13326" max="13326" width="37.42578125" style="3" customWidth="1"/>
    <col min="13327" max="13568" width="11.42578125" style="3"/>
    <col min="13569" max="13569" width="3.85546875" style="3" customWidth="1"/>
    <col min="13570" max="13570" width="9.42578125" style="3" customWidth="1"/>
    <col min="13571" max="13579" width="11.42578125" style="3"/>
    <col min="13580" max="13580" width="13" style="3" customWidth="1"/>
    <col min="13581" max="13581" width="11.42578125" style="3"/>
    <col min="13582" max="13582" width="37.42578125" style="3" customWidth="1"/>
    <col min="13583" max="13824" width="11.42578125" style="3"/>
    <col min="13825" max="13825" width="3.85546875" style="3" customWidth="1"/>
    <col min="13826" max="13826" width="9.42578125" style="3" customWidth="1"/>
    <col min="13827" max="13835" width="11.42578125" style="3"/>
    <col min="13836" max="13836" width="13" style="3" customWidth="1"/>
    <col min="13837" max="13837" width="11.42578125" style="3"/>
    <col min="13838" max="13838" width="37.42578125" style="3" customWidth="1"/>
    <col min="13839" max="14080" width="11.42578125" style="3"/>
    <col min="14081" max="14081" width="3.85546875" style="3" customWidth="1"/>
    <col min="14082" max="14082" width="9.42578125" style="3" customWidth="1"/>
    <col min="14083" max="14091" width="11.42578125" style="3"/>
    <col min="14092" max="14092" width="13" style="3" customWidth="1"/>
    <col min="14093" max="14093" width="11.42578125" style="3"/>
    <col min="14094" max="14094" width="37.42578125" style="3" customWidth="1"/>
    <col min="14095" max="14336" width="11.42578125" style="3"/>
    <col min="14337" max="14337" width="3.85546875" style="3" customWidth="1"/>
    <col min="14338" max="14338" width="9.42578125" style="3" customWidth="1"/>
    <col min="14339" max="14347" width="11.42578125" style="3"/>
    <col min="14348" max="14348" width="13" style="3" customWidth="1"/>
    <col min="14349" max="14349" width="11.42578125" style="3"/>
    <col min="14350" max="14350" width="37.42578125" style="3" customWidth="1"/>
    <col min="14351" max="14592" width="11.42578125" style="3"/>
    <col min="14593" max="14593" width="3.85546875" style="3" customWidth="1"/>
    <col min="14594" max="14594" width="9.42578125" style="3" customWidth="1"/>
    <col min="14595" max="14603" width="11.42578125" style="3"/>
    <col min="14604" max="14604" width="13" style="3" customWidth="1"/>
    <col min="14605" max="14605" width="11.42578125" style="3"/>
    <col min="14606" max="14606" width="37.42578125" style="3" customWidth="1"/>
    <col min="14607" max="14848" width="11.42578125" style="3"/>
    <col min="14849" max="14849" width="3.85546875" style="3" customWidth="1"/>
    <col min="14850" max="14850" width="9.42578125" style="3" customWidth="1"/>
    <col min="14851" max="14859" width="11.42578125" style="3"/>
    <col min="14860" max="14860" width="13" style="3" customWidth="1"/>
    <col min="14861" max="14861" width="11.42578125" style="3"/>
    <col min="14862" max="14862" width="37.42578125" style="3" customWidth="1"/>
    <col min="14863" max="15104" width="11.42578125" style="3"/>
    <col min="15105" max="15105" width="3.85546875" style="3" customWidth="1"/>
    <col min="15106" max="15106" width="9.42578125" style="3" customWidth="1"/>
    <col min="15107" max="15115" width="11.42578125" style="3"/>
    <col min="15116" max="15116" width="13" style="3" customWidth="1"/>
    <col min="15117" max="15117" width="11.42578125" style="3"/>
    <col min="15118" max="15118" width="37.42578125" style="3" customWidth="1"/>
    <col min="15119" max="15360" width="11.42578125" style="3"/>
    <col min="15361" max="15361" width="3.85546875" style="3" customWidth="1"/>
    <col min="15362" max="15362" width="9.42578125" style="3" customWidth="1"/>
    <col min="15363" max="15371" width="11.42578125" style="3"/>
    <col min="15372" max="15372" width="13" style="3" customWidth="1"/>
    <col min="15373" max="15373" width="11.42578125" style="3"/>
    <col min="15374" max="15374" width="37.42578125" style="3" customWidth="1"/>
    <col min="15375" max="15616" width="11.42578125" style="3"/>
    <col min="15617" max="15617" width="3.85546875" style="3" customWidth="1"/>
    <col min="15618" max="15618" width="9.42578125" style="3" customWidth="1"/>
    <col min="15619" max="15627" width="11.42578125" style="3"/>
    <col min="15628" max="15628" width="13" style="3" customWidth="1"/>
    <col min="15629" max="15629" width="11.42578125" style="3"/>
    <col min="15630" max="15630" width="37.42578125" style="3" customWidth="1"/>
    <col min="15631" max="15872" width="11.42578125" style="3"/>
    <col min="15873" max="15873" width="3.85546875" style="3" customWidth="1"/>
    <col min="15874" max="15874" width="9.42578125" style="3" customWidth="1"/>
    <col min="15875" max="15883" width="11.42578125" style="3"/>
    <col min="15884" max="15884" width="13" style="3" customWidth="1"/>
    <col min="15885" max="15885" width="11.42578125" style="3"/>
    <col min="15886" max="15886" width="37.42578125" style="3" customWidth="1"/>
    <col min="15887" max="16128" width="11.42578125" style="3"/>
    <col min="16129" max="16129" width="3.85546875" style="3" customWidth="1"/>
    <col min="16130" max="16130" width="9.42578125" style="3" customWidth="1"/>
    <col min="16131" max="16139" width="11.42578125" style="3"/>
    <col min="16140" max="16140" width="13" style="3" customWidth="1"/>
    <col min="16141" max="16141" width="11.42578125" style="3"/>
    <col min="16142" max="16142" width="37.42578125" style="3" customWidth="1"/>
    <col min="16143" max="16384" width="11.42578125" style="3"/>
  </cols>
  <sheetData>
    <row r="11" spans="2:3" ht="23.25" x14ac:dyDescent="0.35">
      <c r="C11" s="4" t="s">
        <v>67</v>
      </c>
    </row>
    <row r="12" spans="2:3" x14ac:dyDescent="0.2">
      <c r="C12" s="5" t="s">
        <v>21</v>
      </c>
    </row>
    <row r="13" spans="2:3" x14ac:dyDescent="0.2">
      <c r="C13" s="5"/>
    </row>
    <row r="14" spans="2:3" x14ac:dyDescent="0.2">
      <c r="C14" s="5"/>
    </row>
    <row r="15" spans="2:3" x14ac:dyDescent="0.2">
      <c r="B15" s="5" t="s">
        <v>10</v>
      </c>
      <c r="C15" s="6" t="s">
        <v>22</v>
      </c>
    </row>
    <row r="17" spans="2:9" x14ac:dyDescent="0.2">
      <c r="B17" s="5" t="s">
        <v>11</v>
      </c>
      <c r="C17" s="7" t="s">
        <v>52</v>
      </c>
    </row>
    <row r="18" spans="2:9" x14ac:dyDescent="0.2">
      <c r="B18" s="5"/>
      <c r="C18" s="13" t="s">
        <v>32</v>
      </c>
    </row>
    <row r="19" spans="2:9" x14ac:dyDescent="0.2">
      <c r="B19" s="5"/>
      <c r="C19" s="7" t="s">
        <v>66</v>
      </c>
    </row>
    <row r="20" spans="2:9" x14ac:dyDescent="0.2">
      <c r="B20" s="5"/>
      <c r="C20" s="7"/>
    </row>
    <row r="21" spans="2:9" x14ac:dyDescent="0.2">
      <c r="B21" s="5" t="s">
        <v>12</v>
      </c>
      <c r="C21" s="10" t="s">
        <v>23</v>
      </c>
    </row>
    <row r="22" spans="2:9" x14ac:dyDescent="0.2">
      <c r="B22" s="6"/>
      <c r="C22" s="10" t="s">
        <v>26</v>
      </c>
    </row>
    <row r="23" spans="2:9" x14ac:dyDescent="0.2">
      <c r="C23" s="6" t="s">
        <v>24</v>
      </c>
    </row>
    <row r="24" spans="2:9" x14ac:dyDescent="0.2">
      <c r="C24" s="6" t="s">
        <v>25</v>
      </c>
    </row>
    <row r="26" spans="2:9" x14ac:dyDescent="0.2">
      <c r="B26" s="5" t="s">
        <v>13</v>
      </c>
      <c r="C26" s="9" t="s">
        <v>45</v>
      </c>
    </row>
    <row r="27" spans="2:9" x14ac:dyDescent="0.2">
      <c r="B27" s="5"/>
      <c r="C27" s="8" t="s">
        <v>70</v>
      </c>
    </row>
    <row r="28" spans="2:9" x14ac:dyDescent="0.2">
      <c r="C28" s="3" t="s">
        <v>14</v>
      </c>
    </row>
    <row r="29" spans="2:9" x14ac:dyDescent="0.2">
      <c r="C29" s="3" t="s">
        <v>15</v>
      </c>
    </row>
    <row r="30" spans="2:9" x14ac:dyDescent="0.2">
      <c r="C30" s="3" t="s">
        <v>16</v>
      </c>
      <c r="I30" s="14"/>
    </row>
    <row r="31" spans="2:9" x14ac:dyDescent="0.2">
      <c r="C31" s="3" t="s">
        <v>17</v>
      </c>
    </row>
    <row r="32" spans="2:9" x14ac:dyDescent="0.2">
      <c r="C32" s="3" t="s">
        <v>18</v>
      </c>
    </row>
    <row r="33" spans="2:3" x14ac:dyDescent="0.2">
      <c r="C33" s="3" t="s">
        <v>2</v>
      </c>
    </row>
    <row r="35" spans="2:3" x14ac:dyDescent="0.2">
      <c r="B35" s="5" t="s">
        <v>19</v>
      </c>
      <c r="C35" s="15" t="s">
        <v>20</v>
      </c>
    </row>
  </sheetData>
  <hyperlinks>
    <hyperlink ref="C35" r:id="rId1"/>
    <hyperlink ref="C17" location="'HANPP by world regions'!A1" display="HANPP summary data 1910 to 2005: Regions according to Figure 3 in Krausmann et al. 2013"/>
    <hyperlink ref="C27" r:id="rId2"/>
    <hyperlink ref="C18" location="'UNEP Live regions'!A1" display="HANPP summary data 1962 to 2005"/>
    <hyperlink ref="C19" location="'Technical notes'!A1" display="Technical notes"/>
  </hyperlinks>
  <pageMargins left="0.78740157499999996" right="0.78740157499999996" top="0.984251969" bottom="0.984251969" header="0.4921259845" footer="0.4921259845"/>
  <pageSetup paperSize="9" orientation="portrait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baseColWidth="10" defaultRowHeight="12.75" x14ac:dyDescent="0.2"/>
  <cols>
    <col min="3" max="3" width="13.7109375" customWidth="1"/>
    <col min="4" max="5" width="12.7109375" customWidth="1"/>
    <col min="7" max="7" width="13.140625" customWidth="1"/>
    <col min="8" max="8" width="13.5703125" customWidth="1"/>
    <col min="11" max="11" width="13.7109375" customWidth="1"/>
    <col min="13" max="14" width="15.140625" bestFit="1" customWidth="1"/>
  </cols>
  <sheetData>
    <row r="1" spans="1:21" ht="18" x14ac:dyDescent="0.25">
      <c r="A1" s="16" t="s">
        <v>44</v>
      </c>
    </row>
    <row r="2" spans="1:21" ht="18" x14ac:dyDescent="0.25">
      <c r="A2" s="16" t="s">
        <v>69</v>
      </c>
    </row>
    <row r="5" spans="1:21" x14ac:dyDescent="0.2">
      <c r="C5" s="20" t="s">
        <v>36</v>
      </c>
      <c r="D5" s="18" t="s">
        <v>37</v>
      </c>
      <c r="E5" s="18" t="s">
        <v>64</v>
      </c>
      <c r="F5" s="21" t="s">
        <v>38</v>
      </c>
      <c r="G5" s="17" t="s">
        <v>34</v>
      </c>
      <c r="H5" s="17"/>
      <c r="I5" s="17"/>
      <c r="J5" s="17"/>
      <c r="K5" s="19" t="s">
        <v>35</v>
      </c>
      <c r="M5" s="2">
        <v>1000</v>
      </c>
      <c r="N5" s="2" t="s">
        <v>43</v>
      </c>
      <c r="O5" s="2" t="s">
        <v>39</v>
      </c>
      <c r="U5" s="2" t="s">
        <v>40</v>
      </c>
    </row>
    <row r="6" spans="1:21" x14ac:dyDescent="0.2">
      <c r="A6" s="2"/>
      <c r="B6" s="2"/>
      <c r="C6" s="20" t="s">
        <v>3</v>
      </c>
      <c r="D6" s="18" t="s">
        <v>30</v>
      </c>
      <c r="E6" s="18" t="s">
        <v>4</v>
      </c>
      <c r="F6" s="21" t="s">
        <v>9</v>
      </c>
      <c r="G6" s="17" t="s">
        <v>5</v>
      </c>
      <c r="H6" s="17" t="s">
        <v>6</v>
      </c>
      <c r="I6" s="17" t="s">
        <v>7</v>
      </c>
      <c r="J6" s="17" t="s">
        <v>8</v>
      </c>
      <c r="K6" s="19" t="s">
        <v>33</v>
      </c>
      <c r="M6" s="2" t="s">
        <v>41</v>
      </c>
      <c r="N6" s="2" t="s">
        <v>42</v>
      </c>
    </row>
    <row r="7" spans="1:21" x14ac:dyDescent="0.2">
      <c r="A7" s="2" t="s">
        <v>1</v>
      </c>
      <c r="B7" s="2">
        <v>1960</v>
      </c>
      <c r="C7" s="11">
        <v>11668948.813562501</v>
      </c>
      <c r="D7" s="11">
        <v>532310.43961991859</v>
      </c>
      <c r="E7" s="11">
        <v>811134.87907022214</v>
      </c>
      <c r="F7" s="12">
        <v>0.11512993502282663</v>
      </c>
      <c r="G7" s="11">
        <v>566477.35755997151</v>
      </c>
      <c r="H7" s="11">
        <v>629550.04029897298</v>
      </c>
      <c r="I7" s="11">
        <v>133969.51004914293</v>
      </c>
      <c r="J7" s="11">
        <v>13448.410782053616</v>
      </c>
      <c r="K7" s="11">
        <v>161844.79243035257</v>
      </c>
      <c r="M7" s="11">
        <v>290376</v>
      </c>
      <c r="N7" s="11">
        <v>2936533</v>
      </c>
    </row>
    <row r="8" spans="1:21" x14ac:dyDescent="0.2">
      <c r="A8" s="2"/>
      <c r="B8" s="2">
        <v>1970</v>
      </c>
      <c r="C8" s="11">
        <v>11503859.516468804</v>
      </c>
      <c r="D8" s="11">
        <v>634674.60073392908</v>
      </c>
      <c r="E8" s="11">
        <v>885339.12033525354</v>
      </c>
      <c r="F8" s="12">
        <v>0.13213076175809929</v>
      </c>
      <c r="G8" s="11">
        <v>656238.54362395813</v>
      </c>
      <c r="H8" s="11">
        <v>691069.37914047344</v>
      </c>
      <c r="I8" s="11">
        <v>154967.93598365065</v>
      </c>
      <c r="J8" s="11">
        <v>17737.862321100372</v>
      </c>
      <c r="K8" s="11">
        <v>201016.2025071512</v>
      </c>
      <c r="M8" s="11">
        <v>356130</v>
      </c>
      <c r="N8" s="11">
        <v>2936533</v>
      </c>
    </row>
    <row r="9" spans="1:21" x14ac:dyDescent="0.2">
      <c r="A9" s="2"/>
      <c r="B9" s="2">
        <v>1980</v>
      </c>
      <c r="C9" s="11">
        <v>11811344.667437499</v>
      </c>
      <c r="D9" s="11">
        <v>732750.1663717482</v>
      </c>
      <c r="E9" s="11">
        <v>883986.69177427911</v>
      </c>
      <c r="F9" s="12">
        <v>0.13688000000568795</v>
      </c>
      <c r="G9" s="11">
        <v>634938.15101950278</v>
      </c>
      <c r="H9" s="11">
        <v>773062.40626005572</v>
      </c>
      <c r="I9" s="11">
        <v>185357.74720794978</v>
      </c>
      <c r="J9" s="11">
        <v>23378.553658519322</v>
      </c>
      <c r="K9" s="11">
        <v>259438.44015697719</v>
      </c>
      <c r="M9" s="11">
        <v>466557</v>
      </c>
      <c r="N9" s="11">
        <v>2936533</v>
      </c>
    </row>
    <row r="10" spans="1:21" x14ac:dyDescent="0.2">
      <c r="A10" s="2"/>
      <c r="B10" s="2">
        <v>1990</v>
      </c>
      <c r="C10" s="11">
        <v>11885207.840562498</v>
      </c>
      <c r="D10" s="11">
        <v>865931.77205709997</v>
      </c>
      <c r="E10" s="11">
        <v>980921.78319001512</v>
      </c>
      <c r="F10" s="12">
        <v>0.15539093468303267</v>
      </c>
      <c r="G10" s="11">
        <v>791672.07406370959</v>
      </c>
      <c r="H10" s="11">
        <v>793118.23079328658</v>
      </c>
      <c r="I10" s="11">
        <v>228937.29756265297</v>
      </c>
      <c r="J10" s="11">
        <v>33125.952827465502</v>
      </c>
      <c r="K10" s="11">
        <v>309745.72820069478</v>
      </c>
      <c r="M10" s="11">
        <v>619113</v>
      </c>
      <c r="N10" s="11">
        <v>2936533</v>
      </c>
    </row>
    <row r="11" spans="1:21" x14ac:dyDescent="0.2">
      <c r="A11" s="2"/>
      <c r="B11" s="2">
        <v>2000</v>
      </c>
      <c r="C11" s="11">
        <v>12495089.463749997</v>
      </c>
      <c r="D11" s="11">
        <v>1022645.7407624061</v>
      </c>
      <c r="E11" s="11">
        <v>1125038.2136638958</v>
      </c>
      <c r="F11" s="12">
        <v>0.17188223907135949</v>
      </c>
      <c r="G11" s="11">
        <v>928295.40882072772</v>
      </c>
      <c r="H11" s="11">
        <v>887238.02980128222</v>
      </c>
      <c r="I11" s="11">
        <v>282956.57249560987</v>
      </c>
      <c r="J11" s="11">
        <v>49193.943308681999</v>
      </c>
      <c r="K11" s="11">
        <v>249119.74252284213</v>
      </c>
      <c r="M11" s="11">
        <v>793150</v>
      </c>
      <c r="N11" s="11">
        <v>2936533</v>
      </c>
    </row>
    <row r="12" spans="1:21" x14ac:dyDescent="0.2">
      <c r="A12" s="2"/>
      <c r="B12" s="2">
        <v>2005</v>
      </c>
      <c r="C12" s="11">
        <v>12705296.325625001</v>
      </c>
      <c r="D12" s="11">
        <v>1144149.5330725913</v>
      </c>
      <c r="E12" s="11">
        <v>1334447.4370411716</v>
      </c>
      <c r="F12" s="12">
        <v>0.19508375929137059</v>
      </c>
      <c r="G12" s="11">
        <v>1157655.1644446482</v>
      </c>
      <c r="H12" s="11">
        <v>966031.09785061085</v>
      </c>
      <c r="I12" s="11">
        <v>301127.69145250169</v>
      </c>
      <c r="J12" s="11">
        <v>53783.016366001793</v>
      </c>
      <c r="K12" s="11">
        <v>236139.80630409607</v>
      </c>
      <c r="M12" s="11">
        <v>920389</v>
      </c>
      <c r="N12" s="11">
        <v>2936533</v>
      </c>
    </row>
    <row r="13" spans="1:21" x14ac:dyDescent="0.2">
      <c r="A13" s="2"/>
      <c r="B13" s="2"/>
      <c r="M13" s="11"/>
      <c r="N13" s="11"/>
    </row>
    <row r="14" spans="1:21" x14ac:dyDescent="0.2">
      <c r="A14" s="2"/>
      <c r="B14" s="2"/>
      <c r="C14" s="2" t="s">
        <v>3</v>
      </c>
      <c r="D14" s="2" t="s">
        <v>30</v>
      </c>
      <c r="E14" s="2" t="s">
        <v>4</v>
      </c>
      <c r="F14" s="2" t="s">
        <v>9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33</v>
      </c>
      <c r="M14" s="2" t="s">
        <v>41</v>
      </c>
      <c r="N14" s="2" t="s">
        <v>42</v>
      </c>
    </row>
    <row r="15" spans="1:21" x14ac:dyDescent="0.2">
      <c r="A15" s="2" t="s">
        <v>28</v>
      </c>
      <c r="B15" s="2">
        <v>1960</v>
      </c>
      <c r="C15" s="11">
        <v>11709031.550000001</v>
      </c>
      <c r="D15" s="11">
        <v>1669279.8487435395</v>
      </c>
      <c r="E15" s="11">
        <v>1413644.3281489415</v>
      </c>
      <c r="F15" s="12">
        <v>0.26329454863348462</v>
      </c>
      <c r="G15" s="11">
        <v>1716486.6173912887</v>
      </c>
      <c r="H15" s="11">
        <v>872249.74138754501</v>
      </c>
      <c r="I15" s="11">
        <v>436238.29788978805</v>
      </c>
      <c r="J15" s="11">
        <v>57949.52022385913</v>
      </c>
      <c r="K15" s="11">
        <v>360888.41748281289</v>
      </c>
      <c r="M15" s="11">
        <v>1677158</v>
      </c>
      <c r="N15" s="11">
        <v>3008868</v>
      </c>
    </row>
    <row r="16" spans="1:21" x14ac:dyDescent="0.2">
      <c r="A16" s="2"/>
      <c r="B16" s="2">
        <v>1970</v>
      </c>
      <c r="C16" s="11">
        <v>12032175.949000001</v>
      </c>
      <c r="D16" s="11">
        <v>1997668.1762521721</v>
      </c>
      <c r="E16" s="11">
        <v>1347990.9681239787</v>
      </c>
      <c r="F16" s="12">
        <v>0.27805936004902004</v>
      </c>
      <c r="G16" s="11">
        <v>1833757.7056996739</v>
      </c>
      <c r="H16" s="11">
        <v>958142.67630654108</v>
      </c>
      <c r="I16" s="11">
        <v>480263.39615590742</v>
      </c>
      <c r="J16" s="11">
        <v>73495.36621402952</v>
      </c>
      <c r="K16" s="11">
        <v>310798.93786332116</v>
      </c>
      <c r="M16" s="11">
        <v>2026664</v>
      </c>
      <c r="N16" s="11">
        <v>3008868</v>
      </c>
    </row>
    <row r="17" spans="1:14" x14ac:dyDescent="0.2">
      <c r="A17" s="2"/>
      <c r="B17" s="2">
        <v>1980</v>
      </c>
      <c r="C17" s="11">
        <v>11943533.205499999</v>
      </c>
      <c r="D17" s="11">
        <v>2393668.1825040909</v>
      </c>
      <c r="E17" s="11">
        <v>1108772.91346207</v>
      </c>
      <c r="F17" s="12">
        <v>0.29324999861458806</v>
      </c>
      <c r="G17" s="11">
        <v>1886541.6488428176</v>
      </c>
      <c r="H17" s="11">
        <v>973661.06051814742</v>
      </c>
      <c r="I17" s="11">
        <v>555242.82693223574</v>
      </c>
      <c r="J17" s="11">
        <v>86995.559672960939</v>
      </c>
      <c r="K17" s="11">
        <v>728850.54251461534</v>
      </c>
      <c r="M17" s="11">
        <v>2480591</v>
      </c>
      <c r="N17" s="11">
        <v>3008868</v>
      </c>
    </row>
    <row r="18" spans="1:14" x14ac:dyDescent="0.2">
      <c r="A18" s="2"/>
      <c r="B18" s="2">
        <v>1990</v>
      </c>
      <c r="C18" s="11">
        <v>12558789.134499997</v>
      </c>
      <c r="D18" s="11">
        <v>2987352.2952879667</v>
      </c>
      <c r="E18" s="11">
        <v>1115551.118769147</v>
      </c>
      <c r="F18" s="12">
        <v>0.32669578015177514</v>
      </c>
      <c r="G18" s="11">
        <v>2269728.5372229782</v>
      </c>
      <c r="H18" s="11">
        <v>1116801.7245907357</v>
      </c>
      <c r="I18" s="11">
        <v>609648.34242437372</v>
      </c>
      <c r="J18" s="11">
        <v>106724.80981902627</v>
      </c>
      <c r="K18" s="11">
        <v>769819.48941006418</v>
      </c>
      <c r="M18" s="11">
        <v>2973157</v>
      </c>
      <c r="N18" s="11">
        <v>3008868</v>
      </c>
    </row>
    <row r="19" spans="1:14" x14ac:dyDescent="0.2">
      <c r="A19" s="2"/>
      <c r="B19" s="2">
        <v>2000</v>
      </c>
      <c r="C19" s="11">
        <v>13294209.064999999</v>
      </c>
      <c r="D19" s="11">
        <v>3382806.9501191988</v>
      </c>
      <c r="E19" s="11">
        <v>996046.81716743216</v>
      </c>
      <c r="F19" s="12">
        <v>0.32938054049525595</v>
      </c>
      <c r="G19" s="11">
        <v>2380441.6916580331</v>
      </c>
      <c r="H19" s="11">
        <v>1260304.4114628737</v>
      </c>
      <c r="I19" s="11">
        <v>614469.65568126075</v>
      </c>
      <c r="J19" s="11">
        <v>123638.00848446217</v>
      </c>
      <c r="K19" s="11">
        <v>443633.77725862706</v>
      </c>
      <c r="M19" s="11">
        <v>3430981</v>
      </c>
      <c r="N19" s="11">
        <v>3008868</v>
      </c>
    </row>
    <row r="20" spans="1:14" x14ac:dyDescent="0.2">
      <c r="A20" s="2"/>
      <c r="B20" s="2">
        <v>2005</v>
      </c>
      <c r="C20" s="11">
        <v>13109909.270000001</v>
      </c>
      <c r="D20" s="11">
        <v>3563359.5569408154</v>
      </c>
      <c r="E20" s="11">
        <v>1005239.2018056063</v>
      </c>
      <c r="F20" s="12">
        <v>0.34848439181809998</v>
      </c>
      <c r="G20" s="11">
        <v>2520950.5248433207</v>
      </c>
      <c r="H20" s="11">
        <v>1296280.7202319861</v>
      </c>
      <c r="I20" s="11">
        <v>616161.83015351498</v>
      </c>
      <c r="J20" s="11">
        <v>135205.68351759823</v>
      </c>
      <c r="K20" s="11">
        <v>365810.30623836862</v>
      </c>
      <c r="M20" s="11">
        <v>3671065</v>
      </c>
      <c r="N20" s="11">
        <v>3008868</v>
      </c>
    </row>
    <row r="21" spans="1:14" x14ac:dyDescent="0.2">
      <c r="A21" s="2"/>
      <c r="B21" s="2"/>
      <c r="M21" s="11"/>
      <c r="N21" s="11"/>
    </row>
    <row r="22" spans="1:14" x14ac:dyDescent="0.2">
      <c r="A22" s="2"/>
      <c r="B22" s="2"/>
      <c r="C22" s="2" t="s">
        <v>3</v>
      </c>
      <c r="D22" s="2" t="s">
        <v>30</v>
      </c>
      <c r="E22" s="2" t="s">
        <v>4</v>
      </c>
      <c r="F22" s="2" t="s">
        <v>9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33</v>
      </c>
      <c r="M22" s="2" t="s">
        <v>41</v>
      </c>
      <c r="N22" s="2" t="s">
        <v>42</v>
      </c>
    </row>
    <row r="23" spans="1:14" x14ac:dyDescent="0.2">
      <c r="A23" s="2" t="s">
        <v>27</v>
      </c>
      <c r="B23" s="2">
        <v>1960</v>
      </c>
      <c r="C23" s="11">
        <v>117481.49619149999</v>
      </c>
      <c r="D23" s="11">
        <v>36134.279372134988</v>
      </c>
      <c r="E23" s="11">
        <v>-14346.946417869143</v>
      </c>
      <c r="F23" s="12">
        <v>0.18545331529274653</v>
      </c>
      <c r="G23" s="11">
        <v>2694.5748619689807</v>
      </c>
      <c r="H23" s="11">
        <v>18165.792921735989</v>
      </c>
      <c r="I23" s="11">
        <v>863.21050638467523</v>
      </c>
      <c r="J23" s="11">
        <v>63.754664176197323</v>
      </c>
      <c r="K23" s="11">
        <v>1164</v>
      </c>
      <c r="M23" s="11">
        <v>36664</v>
      </c>
      <c r="N23" s="11">
        <v>447269</v>
      </c>
    </row>
    <row r="24" spans="1:14" x14ac:dyDescent="0.2">
      <c r="A24" s="2"/>
      <c r="B24" s="2">
        <v>1970</v>
      </c>
      <c r="C24" s="11">
        <v>121950.40739349999</v>
      </c>
      <c r="D24" s="11">
        <v>39653.298976351769</v>
      </c>
      <c r="E24" s="11">
        <v>-10636.312814587534</v>
      </c>
      <c r="F24" s="12">
        <v>0.23794087106355047</v>
      </c>
      <c r="G24" s="11">
        <v>4879.1382112076899</v>
      </c>
      <c r="H24" s="11">
        <v>22797.298511020443</v>
      </c>
      <c r="I24" s="11">
        <v>1205.0372030178705</v>
      </c>
      <c r="J24" s="11">
        <v>135.51223651822565</v>
      </c>
      <c r="K24" s="11">
        <v>1344</v>
      </c>
      <c r="M24" s="11">
        <v>46480</v>
      </c>
      <c r="N24" s="11">
        <v>447269</v>
      </c>
    </row>
    <row r="25" spans="1:14" x14ac:dyDescent="0.2">
      <c r="A25" s="2"/>
      <c r="B25" s="2">
        <v>1980</v>
      </c>
      <c r="C25" s="11">
        <v>126940.36874809999</v>
      </c>
      <c r="D25" s="11">
        <v>43380.600988309016</v>
      </c>
      <c r="E25" s="11">
        <v>-12029.280826379254</v>
      </c>
      <c r="F25" s="12">
        <v>0.2469767535033966</v>
      </c>
      <c r="G25" s="11">
        <v>6828.7703525559691</v>
      </c>
      <c r="H25" s="11">
        <v>22984.055232532533</v>
      </c>
      <c r="I25" s="11">
        <v>1347.0480244737212</v>
      </c>
      <c r="J25" s="11">
        <v>191.44655236754357</v>
      </c>
      <c r="K25" s="11">
        <v>864.84</v>
      </c>
      <c r="M25" s="11">
        <v>63508</v>
      </c>
      <c r="N25" s="11">
        <v>447269</v>
      </c>
    </row>
    <row r="26" spans="1:14" x14ac:dyDescent="0.2">
      <c r="A26" s="2"/>
      <c r="B26" s="2">
        <v>1990</v>
      </c>
      <c r="C26" s="11">
        <v>153459.3852813</v>
      </c>
      <c r="D26" s="11">
        <v>46650.534003246205</v>
      </c>
      <c r="E26" s="11">
        <v>-16732.451324338952</v>
      </c>
      <c r="F26" s="12">
        <v>0.19495766012659091</v>
      </c>
      <c r="G26" s="11">
        <v>6845.9298974973353</v>
      </c>
      <c r="H26" s="11">
        <v>21614.344630315165</v>
      </c>
      <c r="I26" s="11">
        <v>1359.3478927109809</v>
      </c>
      <c r="J26" s="11">
        <v>98.460258383774757</v>
      </c>
      <c r="K26" s="11">
        <v>335.40289736170206</v>
      </c>
      <c r="M26" s="11">
        <v>83173</v>
      </c>
      <c r="N26" s="11">
        <v>447269</v>
      </c>
    </row>
    <row r="27" spans="1:14" x14ac:dyDescent="0.2">
      <c r="A27" s="2"/>
      <c r="B27" s="2">
        <v>2000</v>
      </c>
      <c r="C27" s="11">
        <v>121793.22965930002</v>
      </c>
      <c r="D27" s="11">
        <v>50409.325784541623</v>
      </c>
      <c r="E27" s="11">
        <v>-18443.472978016103</v>
      </c>
      <c r="F27" s="12">
        <v>0.26246001436981053</v>
      </c>
      <c r="G27" s="11">
        <v>9406.2717877380528</v>
      </c>
      <c r="H27" s="11">
        <v>20342.102094426773</v>
      </c>
      <c r="I27" s="11">
        <v>2135.7781214059828</v>
      </c>
      <c r="J27" s="11">
        <v>81.700802954717687</v>
      </c>
      <c r="K27" s="11">
        <v>8.162897361702127</v>
      </c>
      <c r="M27" s="11">
        <v>116267</v>
      </c>
      <c r="N27" s="11">
        <v>447269</v>
      </c>
    </row>
    <row r="28" spans="1:14" x14ac:dyDescent="0.2">
      <c r="A28" s="2"/>
      <c r="B28" s="2">
        <v>2005</v>
      </c>
      <c r="C28" s="11">
        <v>151751.9394609</v>
      </c>
      <c r="D28" s="11">
        <v>61798.514658329295</v>
      </c>
      <c r="E28" s="11">
        <v>-20575.467302170884</v>
      </c>
      <c r="F28" s="12">
        <v>0.27164758159008456</v>
      </c>
      <c r="G28" s="11">
        <v>12352.8276866042</v>
      </c>
      <c r="H28" s="11">
        <v>26640.952725929659</v>
      </c>
      <c r="I28" s="11">
        <v>1993.9758887308919</v>
      </c>
      <c r="J28" s="11">
        <v>235.2910548936506</v>
      </c>
      <c r="K28" s="11">
        <v>24.535259279098874</v>
      </c>
      <c r="M28" s="11">
        <v>137171</v>
      </c>
      <c r="N28" s="11">
        <v>447269</v>
      </c>
    </row>
    <row r="29" spans="1:14" x14ac:dyDescent="0.2">
      <c r="A29" s="2"/>
      <c r="B29" s="2"/>
      <c r="M29" s="11"/>
      <c r="N29" s="11"/>
    </row>
    <row r="30" spans="1:14" x14ac:dyDescent="0.2">
      <c r="A30" s="2" t="s">
        <v>29</v>
      </c>
      <c r="B30" s="2"/>
      <c r="C30" s="2" t="s">
        <v>3</v>
      </c>
      <c r="D30" s="2" t="s">
        <v>30</v>
      </c>
      <c r="E30" s="2" t="s">
        <v>4</v>
      </c>
      <c r="F30" s="2" t="s">
        <v>9</v>
      </c>
      <c r="G30" s="2" t="s">
        <v>5</v>
      </c>
      <c r="H30" s="2" t="s">
        <v>6</v>
      </c>
      <c r="I30" s="2" t="s">
        <v>7</v>
      </c>
      <c r="J30" s="2" t="s">
        <v>8</v>
      </c>
      <c r="K30" s="2" t="s">
        <v>33</v>
      </c>
      <c r="M30" s="2" t="s">
        <v>41</v>
      </c>
      <c r="N30" s="2" t="s">
        <v>42</v>
      </c>
    </row>
    <row r="31" spans="1:14" x14ac:dyDescent="0.2">
      <c r="A31" s="2"/>
      <c r="B31" s="2">
        <v>1960</v>
      </c>
      <c r="C31" s="11">
        <v>6622875.1359999999</v>
      </c>
      <c r="D31" s="11">
        <v>712028.97661923931</v>
      </c>
      <c r="E31" s="11">
        <v>437246.71153996384</v>
      </c>
      <c r="F31" s="12">
        <v>0.17353123297041775</v>
      </c>
      <c r="G31" s="11">
        <v>704880.59090226691</v>
      </c>
      <c r="H31" s="11">
        <v>228012.76196752227</v>
      </c>
      <c r="I31" s="11">
        <v>154525.55950250285</v>
      </c>
      <c r="J31" s="11">
        <v>61856.775786911247</v>
      </c>
      <c r="K31" s="11">
        <v>0</v>
      </c>
      <c r="M31" s="11">
        <v>210723</v>
      </c>
      <c r="N31" s="11">
        <v>1837993</v>
      </c>
    </row>
    <row r="32" spans="1:14" x14ac:dyDescent="0.2">
      <c r="A32" s="2"/>
      <c r="B32" s="2">
        <v>1970</v>
      </c>
      <c r="C32" s="11">
        <v>6759801.3439999996</v>
      </c>
      <c r="D32" s="11">
        <v>847785.57585359167</v>
      </c>
      <c r="E32" s="11">
        <v>347592.45498775569</v>
      </c>
      <c r="F32" s="12">
        <v>0.17683626633530658</v>
      </c>
      <c r="G32" s="11">
        <v>693040.01788027934</v>
      </c>
      <c r="H32" s="11">
        <v>251635.70868023994</v>
      </c>
      <c r="I32" s="11">
        <v>177848.59064046034</v>
      </c>
      <c r="J32" s="11">
        <v>72853.713640367729</v>
      </c>
      <c r="K32" s="11">
        <v>0</v>
      </c>
      <c r="M32" s="11">
        <v>231828</v>
      </c>
      <c r="N32" s="11">
        <v>1837993</v>
      </c>
    </row>
    <row r="33" spans="1:14" x14ac:dyDescent="0.2">
      <c r="A33" s="2"/>
      <c r="B33" s="2">
        <v>1980</v>
      </c>
      <c r="C33" s="11">
        <v>7042648.0640000002</v>
      </c>
      <c r="D33" s="11">
        <v>1065941.4160502262</v>
      </c>
      <c r="E33" s="11">
        <v>377173.54964145995</v>
      </c>
      <c r="F33" s="12">
        <v>0.20491084498009726</v>
      </c>
      <c r="G33" s="11">
        <v>839442.35014479537</v>
      </c>
      <c r="H33" s="11">
        <v>290010.82717655296</v>
      </c>
      <c r="I33" s="11">
        <v>226552.07040921337</v>
      </c>
      <c r="J33" s="11">
        <v>87109.717961124581</v>
      </c>
      <c r="K33" s="11">
        <v>0</v>
      </c>
      <c r="M33" s="11">
        <v>254923</v>
      </c>
      <c r="N33" s="11">
        <v>1837993</v>
      </c>
    </row>
    <row r="34" spans="1:14" x14ac:dyDescent="0.2">
      <c r="A34" s="2"/>
      <c r="B34" s="2">
        <v>1990</v>
      </c>
      <c r="C34" s="11">
        <v>7225254.4000000004</v>
      </c>
      <c r="D34" s="11">
        <v>1089845.2697235858</v>
      </c>
      <c r="E34" s="11">
        <v>394421.03530412371</v>
      </c>
      <c r="F34" s="12">
        <v>0.20542754937842875</v>
      </c>
      <c r="G34" s="11">
        <v>836710.99762699322</v>
      </c>
      <c r="H34" s="11">
        <v>274841.27232943755</v>
      </c>
      <c r="I34" s="11">
        <v>268947.2551870803</v>
      </c>
      <c r="J34" s="11">
        <v>103766.77988419867</v>
      </c>
      <c r="K34" s="11">
        <v>21005.279999999999</v>
      </c>
      <c r="M34" s="11">
        <v>282478</v>
      </c>
      <c r="N34" s="11">
        <v>1837993</v>
      </c>
    </row>
    <row r="35" spans="1:14" x14ac:dyDescent="0.2">
      <c r="A35" s="2"/>
      <c r="B35" s="2">
        <v>2000</v>
      </c>
      <c r="C35" s="11">
        <v>7347512.8320000004</v>
      </c>
      <c r="D35" s="11">
        <v>1140474.7342814351</v>
      </c>
      <c r="E35" s="11">
        <v>313029.41316604119</v>
      </c>
      <c r="F35" s="12">
        <v>0.19782260755192599</v>
      </c>
      <c r="G35" s="11">
        <v>791619.85557322938</v>
      </c>
      <c r="H35" s="11">
        <v>282003.52256060025</v>
      </c>
      <c r="I35" s="11">
        <v>263477.059833518</v>
      </c>
      <c r="J35" s="11">
        <v>116403.70948012886</v>
      </c>
      <c r="K35" s="11">
        <v>47322.239999999998</v>
      </c>
      <c r="M35" s="11">
        <v>313987</v>
      </c>
      <c r="N35" s="11">
        <v>1837993</v>
      </c>
    </row>
    <row r="36" spans="1:14" x14ac:dyDescent="0.2">
      <c r="A36" s="2"/>
      <c r="B36" s="2">
        <v>2005</v>
      </c>
      <c r="C36" s="11">
        <v>7811374.5920000002</v>
      </c>
      <c r="D36" s="11">
        <v>1234765.8066619758</v>
      </c>
      <c r="E36" s="11">
        <v>292078.36393031804</v>
      </c>
      <c r="F36" s="12">
        <v>0.19546421089010474</v>
      </c>
      <c r="G36" s="11">
        <v>807769.53612355178</v>
      </c>
      <c r="H36" s="11">
        <v>323571.52689868608</v>
      </c>
      <c r="I36" s="11">
        <v>264826.95184366137</v>
      </c>
      <c r="J36" s="11">
        <v>130676.15572639451</v>
      </c>
      <c r="K36" s="11">
        <v>17544.64</v>
      </c>
      <c r="M36" s="11">
        <v>335048</v>
      </c>
      <c r="N36" s="11">
        <v>1837993</v>
      </c>
    </row>
    <row r="37" spans="1:14" x14ac:dyDescent="0.2">
      <c r="A37" s="2"/>
      <c r="B37" s="2"/>
      <c r="K37" s="11"/>
      <c r="M37" s="11"/>
      <c r="N37" s="11"/>
    </row>
    <row r="38" spans="1:14" x14ac:dyDescent="0.2">
      <c r="A38" s="2" t="s">
        <v>31</v>
      </c>
      <c r="B38" s="2"/>
      <c r="C38" s="2" t="s">
        <v>3</v>
      </c>
      <c r="D38" s="2" t="s">
        <v>30</v>
      </c>
      <c r="E38" s="2" t="s">
        <v>4</v>
      </c>
      <c r="F38" s="2" t="s">
        <v>9</v>
      </c>
      <c r="G38" s="2" t="s">
        <v>5</v>
      </c>
      <c r="H38" s="2" t="s">
        <v>6</v>
      </c>
      <c r="I38" s="2" t="s">
        <v>7</v>
      </c>
      <c r="J38" s="2" t="s">
        <v>8</v>
      </c>
      <c r="K38" s="2" t="s">
        <v>33</v>
      </c>
      <c r="M38" s="2" t="s">
        <v>41</v>
      </c>
      <c r="N38" s="2" t="s">
        <v>42</v>
      </c>
    </row>
    <row r="39" spans="1:14" x14ac:dyDescent="0.2">
      <c r="A39" s="2"/>
      <c r="B39" s="2">
        <v>1960</v>
      </c>
      <c r="C39" s="11">
        <v>14031978.045000002</v>
      </c>
      <c r="D39" s="11">
        <v>633822.25099193992</v>
      </c>
      <c r="E39" s="11">
        <v>664207.94779579854</v>
      </c>
      <c r="F39" s="12">
        <v>9.2505147501300733E-2</v>
      </c>
      <c r="G39" s="11">
        <v>519115.21626303229</v>
      </c>
      <c r="H39" s="11">
        <v>669136.20872964885</v>
      </c>
      <c r="I39" s="11">
        <v>97515.563071121782</v>
      </c>
      <c r="J39" s="11">
        <v>12263.210723935703</v>
      </c>
      <c r="K39" s="11">
        <v>503034.25354911014</v>
      </c>
      <c r="M39" s="11">
        <v>229962</v>
      </c>
      <c r="N39" s="11">
        <v>2016006</v>
      </c>
    </row>
    <row r="40" spans="1:14" x14ac:dyDescent="0.2">
      <c r="A40" s="2"/>
      <c r="B40" s="2">
        <v>1970</v>
      </c>
      <c r="C40" s="11">
        <v>14861912.406999996</v>
      </c>
      <c r="D40" s="11">
        <v>766635.49240594963</v>
      </c>
      <c r="E40" s="11">
        <v>748324.15045607649</v>
      </c>
      <c r="F40" s="12">
        <v>0.10193571334389487</v>
      </c>
      <c r="G40" s="11">
        <v>609971.0381888313</v>
      </c>
      <c r="H40" s="11">
        <v>777006.40145592683</v>
      </c>
      <c r="I40" s="11">
        <v>110134.66296527421</v>
      </c>
      <c r="J40" s="11">
        <v>17847.540251993643</v>
      </c>
      <c r="K40" s="11">
        <v>510095.0920194441</v>
      </c>
      <c r="M40" s="11">
        <v>283729</v>
      </c>
      <c r="N40" s="11">
        <v>2016006</v>
      </c>
    </row>
    <row r="41" spans="1:14" x14ac:dyDescent="0.2">
      <c r="A41" s="2"/>
      <c r="B41" s="2">
        <v>1980</v>
      </c>
      <c r="C41" s="11">
        <v>15018881.763500005</v>
      </c>
      <c r="D41" s="11">
        <v>965240.1509945353</v>
      </c>
      <c r="E41" s="11">
        <v>915056.23638688878</v>
      </c>
      <c r="F41" s="12">
        <v>0.12519549837265909</v>
      </c>
      <c r="G41" s="11">
        <v>796194.40118128527</v>
      </c>
      <c r="H41" s="11">
        <v>911147.91597068193</v>
      </c>
      <c r="I41" s="11">
        <v>149347.61954021972</v>
      </c>
      <c r="J41" s="11">
        <v>23606.450689237612</v>
      </c>
      <c r="K41" s="11">
        <v>460447.66611678037</v>
      </c>
      <c r="M41" s="11">
        <v>360212</v>
      </c>
      <c r="N41" s="11">
        <v>2016006</v>
      </c>
    </row>
    <row r="42" spans="1:14" x14ac:dyDescent="0.2">
      <c r="A42" s="2"/>
      <c r="B42" s="2">
        <v>1990</v>
      </c>
      <c r="C42" s="11">
        <v>15304231.753500002</v>
      </c>
      <c r="D42" s="11">
        <v>1122213.1290153009</v>
      </c>
      <c r="E42" s="11">
        <v>1032673.6565975868</v>
      </c>
      <c r="F42" s="12">
        <v>0.14080332945298452</v>
      </c>
      <c r="G42" s="11">
        <v>904367.07938714442</v>
      </c>
      <c r="H42" s="11">
        <v>1039673.6674963539</v>
      </c>
      <c r="I42" s="11">
        <v>180014.30482337461</v>
      </c>
      <c r="J42" s="11">
        <v>30831.733906014808</v>
      </c>
      <c r="K42" s="11">
        <v>583195.95895805361</v>
      </c>
      <c r="M42" s="11">
        <v>439159</v>
      </c>
      <c r="N42" s="11">
        <v>2016006</v>
      </c>
    </row>
    <row r="43" spans="1:14" x14ac:dyDescent="0.2">
      <c r="A43" s="2"/>
      <c r="B43" s="2">
        <v>2000</v>
      </c>
      <c r="C43" s="11">
        <v>15735869.189000003</v>
      </c>
      <c r="D43" s="11">
        <v>1328832.0938769933</v>
      </c>
      <c r="E43" s="11">
        <v>1057436.4417206799</v>
      </c>
      <c r="F43" s="12">
        <v>0.15164516855959692</v>
      </c>
      <c r="G43" s="11">
        <v>970517.8348321215</v>
      </c>
      <c r="H43" s="11">
        <v>1164351.8638198327</v>
      </c>
      <c r="I43" s="11">
        <v>211484.85546037604</v>
      </c>
      <c r="J43" s="11">
        <v>39913.981485343182</v>
      </c>
      <c r="K43" s="11">
        <v>689158.27224167436</v>
      </c>
      <c r="M43" s="11">
        <v>517480</v>
      </c>
      <c r="N43" s="11">
        <v>2016006</v>
      </c>
    </row>
    <row r="44" spans="1:14" x14ac:dyDescent="0.2">
      <c r="A44" s="2"/>
      <c r="B44" s="2">
        <v>2005</v>
      </c>
      <c r="C44" s="11">
        <v>15418700.373000003</v>
      </c>
      <c r="D44" s="11">
        <v>1511410.697874909</v>
      </c>
      <c r="E44" s="11">
        <v>1052269.0516017107</v>
      </c>
      <c r="F44" s="12">
        <v>0.16627080671247307</v>
      </c>
      <c r="G44" s="11">
        <v>1017328.2557233982</v>
      </c>
      <c r="H44" s="11">
        <v>1268659.4022822501</v>
      </c>
      <c r="I44" s="11">
        <v>234347.24289186479</v>
      </c>
      <c r="J44" s="11">
        <v>43344.848579106823</v>
      </c>
      <c r="K44" s="11">
        <v>647618.47064887919</v>
      </c>
      <c r="M44" s="11">
        <v>555158</v>
      </c>
      <c r="N44" s="11">
        <v>2016006</v>
      </c>
    </row>
    <row r="45" spans="1:14" x14ac:dyDescent="0.2">
      <c r="A45" s="2"/>
      <c r="B45" s="2"/>
      <c r="M45" s="11"/>
      <c r="N45" s="11"/>
    </row>
    <row r="46" spans="1:14" x14ac:dyDescent="0.2">
      <c r="A46" s="2" t="s">
        <v>0</v>
      </c>
      <c r="B46" s="2"/>
      <c r="C46" s="2" t="s">
        <v>3</v>
      </c>
      <c r="D46" s="2" t="s">
        <v>30</v>
      </c>
      <c r="E46" s="2" t="s">
        <v>4</v>
      </c>
      <c r="F46" s="2" t="s">
        <v>9</v>
      </c>
      <c r="G46" s="2" t="s">
        <v>5</v>
      </c>
      <c r="H46" s="2" t="s">
        <v>6</v>
      </c>
      <c r="I46" s="2" t="s">
        <v>7</v>
      </c>
      <c r="J46" s="2" t="s">
        <v>8</v>
      </c>
      <c r="K46" s="2" t="s">
        <v>33</v>
      </c>
      <c r="M46" s="2" t="s">
        <v>41</v>
      </c>
      <c r="N46" s="2" t="s">
        <v>42</v>
      </c>
    </row>
    <row r="47" spans="1:14" x14ac:dyDescent="0.2">
      <c r="A47" s="2"/>
      <c r="B47" s="2">
        <v>1960</v>
      </c>
      <c r="C47" s="11">
        <v>9825652.9145624973</v>
      </c>
      <c r="D47" s="11">
        <v>1307061.6016160888</v>
      </c>
      <c r="E47" s="11">
        <v>1252884.4657275528</v>
      </c>
      <c r="F47" s="12">
        <v>0.26053699327701391</v>
      </c>
      <c r="G47" s="11">
        <v>1286588.6046909117</v>
      </c>
      <c r="H47" s="11">
        <v>880370.06907840492</v>
      </c>
      <c r="I47" s="11">
        <v>280224.29258143558</v>
      </c>
      <c r="J47" s="11">
        <v>112763.10099288885</v>
      </c>
      <c r="K47" s="11">
        <v>50178</v>
      </c>
      <c r="M47" s="11">
        <v>686888</v>
      </c>
      <c r="N47" s="11">
        <v>2749952</v>
      </c>
    </row>
    <row r="48" spans="1:14" x14ac:dyDescent="0.2">
      <c r="A48" s="2"/>
      <c r="B48" s="2">
        <v>1970</v>
      </c>
      <c r="C48" s="11">
        <v>9501806.5756250005</v>
      </c>
      <c r="D48" s="11">
        <v>1449035.3457092878</v>
      </c>
      <c r="E48" s="11">
        <v>1018252.4280002359</v>
      </c>
      <c r="F48" s="12">
        <v>0.25966512305553141</v>
      </c>
      <c r="G48" s="11">
        <v>1198845.0975533403</v>
      </c>
      <c r="H48" s="11">
        <v>837335.78528019297</v>
      </c>
      <c r="I48" s="11">
        <v>302491.30240899045</v>
      </c>
      <c r="J48" s="11">
        <v>128615.58846700024</v>
      </c>
      <c r="K48" s="11">
        <v>9464</v>
      </c>
      <c r="M48" s="11">
        <v>740914</v>
      </c>
      <c r="N48" s="11">
        <v>2749952</v>
      </c>
    </row>
    <row r="49" spans="1:14" x14ac:dyDescent="0.2">
      <c r="A49" s="2"/>
      <c r="B49" s="2">
        <v>1980</v>
      </c>
      <c r="C49" s="11">
        <v>9912373.2572500017</v>
      </c>
      <c r="D49" s="11">
        <v>1531571.7233668319</v>
      </c>
      <c r="E49" s="11">
        <v>1171226.0386490836</v>
      </c>
      <c r="F49" s="12">
        <v>0.27266908659226125</v>
      </c>
      <c r="G49" s="11">
        <v>1310295.1442894766</v>
      </c>
      <c r="H49" s="11">
        <v>948158.46751811297</v>
      </c>
      <c r="I49" s="11">
        <v>293087.12625981431</v>
      </c>
      <c r="J49" s="11">
        <v>151257.02394851155</v>
      </c>
      <c r="K49" s="11">
        <v>4108</v>
      </c>
      <c r="M49" s="11">
        <v>797712</v>
      </c>
      <c r="N49" s="11">
        <v>2749952</v>
      </c>
    </row>
    <row r="50" spans="1:14" x14ac:dyDescent="0.2">
      <c r="A50" s="2"/>
      <c r="B50" s="2">
        <v>1990</v>
      </c>
      <c r="C50" s="11">
        <v>10324041.662625</v>
      </c>
      <c r="D50" s="11">
        <v>1738327.9581515526</v>
      </c>
      <c r="E50" s="11">
        <v>974748.44761702069</v>
      </c>
      <c r="F50" s="12">
        <v>0.26279208225112338</v>
      </c>
      <c r="G50" s="11">
        <v>1470886.5316159269</v>
      </c>
      <c r="H50" s="11">
        <v>766777.01854072232</v>
      </c>
      <c r="I50" s="11">
        <v>309667.36934991332</v>
      </c>
      <c r="J50" s="11">
        <v>165745.48626201059</v>
      </c>
      <c r="K50" s="11">
        <v>10805.392000000002</v>
      </c>
      <c r="M50" s="11">
        <v>849867</v>
      </c>
      <c r="N50" s="11">
        <v>2749952</v>
      </c>
    </row>
    <row r="51" spans="1:14" x14ac:dyDescent="0.2">
      <c r="A51" s="2"/>
      <c r="B51" s="2">
        <v>2000</v>
      </c>
      <c r="C51" s="11">
        <v>10655950.018750001</v>
      </c>
      <c r="D51" s="11">
        <v>1408078.157216294</v>
      </c>
      <c r="E51" s="11">
        <v>922034.93446646642</v>
      </c>
      <c r="F51" s="12">
        <v>0.21866779476093068</v>
      </c>
      <c r="G51" s="11">
        <v>1287285.2766002554</v>
      </c>
      <c r="H51" s="11">
        <v>606763.67749573814</v>
      </c>
      <c r="I51" s="11">
        <v>254100.34149506671</v>
      </c>
      <c r="J51" s="11">
        <v>181963.79609170006</v>
      </c>
      <c r="K51" s="11">
        <v>42785.392</v>
      </c>
      <c r="M51" s="11">
        <v>874431</v>
      </c>
      <c r="N51" s="11">
        <v>2749952</v>
      </c>
    </row>
    <row r="52" spans="1:14" x14ac:dyDescent="0.2">
      <c r="A52" s="2"/>
      <c r="B52" s="2">
        <v>2005</v>
      </c>
      <c r="C52" s="11">
        <v>10636219.756249998</v>
      </c>
      <c r="D52" s="11">
        <v>1504344.6533003373</v>
      </c>
      <c r="E52" s="11">
        <v>732846.50295798748</v>
      </c>
      <c r="F52" s="12">
        <v>0.21033705654151405</v>
      </c>
      <c r="G52" s="11">
        <v>1208408.6150299914</v>
      </c>
      <c r="H52" s="11">
        <v>562260.32386477944</v>
      </c>
      <c r="I52" s="11">
        <v>283509.85504904878</v>
      </c>
      <c r="J52" s="11">
        <v>183012.36231450527</v>
      </c>
      <c r="K52" s="11">
        <v>21320</v>
      </c>
      <c r="M52" s="11">
        <v>881956</v>
      </c>
      <c r="N52" s="11">
        <v>2749952</v>
      </c>
    </row>
    <row r="55" spans="1:14" x14ac:dyDescent="0.2">
      <c r="D55" s="1"/>
      <c r="E55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7"/>
  <sheetViews>
    <sheetView zoomScale="75" zoomScaleNormal="75" workbookViewId="0">
      <pane xSplit="2" ySplit="6" topLeftCell="C79" activePane="bottomRight" state="frozen"/>
      <selection pane="topRight" activeCell="C1" sqref="C1"/>
      <selection pane="bottomLeft" activeCell="A7" sqref="A7"/>
      <selection pane="bottomRight" activeCell="K81" sqref="K81"/>
    </sheetView>
  </sheetViews>
  <sheetFormatPr baseColWidth="10" defaultRowHeight="12.75" x14ac:dyDescent="0.2"/>
  <cols>
    <col min="1" max="1" width="32.42578125" customWidth="1"/>
    <col min="3" max="3" width="13" customWidth="1"/>
    <col min="4" max="4" width="16" bestFit="1" customWidth="1"/>
    <col min="5" max="5" width="13.140625" customWidth="1"/>
    <col min="6" max="6" width="13" customWidth="1"/>
    <col min="7" max="7" width="13.140625" customWidth="1"/>
    <col min="8" max="8" width="13.5703125" customWidth="1"/>
    <col min="9" max="9" width="13.7109375" customWidth="1"/>
    <col min="11" max="11" width="14.42578125" customWidth="1"/>
    <col min="12" max="12" width="15.140625" bestFit="1" customWidth="1"/>
    <col min="13" max="15" width="13.42578125" bestFit="1" customWidth="1"/>
    <col min="16" max="16" width="15.140625" bestFit="1" customWidth="1"/>
  </cols>
  <sheetData>
    <row r="1" spans="1:15" ht="18" x14ac:dyDescent="0.25">
      <c r="A1" s="16" t="s">
        <v>68</v>
      </c>
    </row>
    <row r="2" spans="1:15" ht="18" x14ac:dyDescent="0.25">
      <c r="A2" s="16" t="s">
        <v>69</v>
      </c>
    </row>
    <row r="3" spans="1:15" x14ac:dyDescent="0.2">
      <c r="A3" s="28"/>
    </row>
    <row r="5" spans="1:15" ht="15.75" x14ac:dyDescent="0.25">
      <c r="A5" s="29"/>
      <c r="B5" s="25"/>
    </row>
    <row r="6" spans="1:15" x14ac:dyDescent="0.2">
      <c r="A6" s="24" t="s">
        <v>3</v>
      </c>
      <c r="C6" s="27" t="s">
        <v>1</v>
      </c>
      <c r="D6" s="27" t="s">
        <v>48</v>
      </c>
      <c r="E6" s="27" t="s">
        <v>49</v>
      </c>
      <c r="F6" s="27" t="s">
        <v>50</v>
      </c>
      <c r="G6" s="27" t="s">
        <v>51</v>
      </c>
      <c r="H6" s="27" t="s">
        <v>46</v>
      </c>
    </row>
    <row r="7" spans="1:15" x14ac:dyDescent="0.2">
      <c r="A7" s="23" t="s">
        <v>59</v>
      </c>
      <c r="B7" s="24">
        <v>1910</v>
      </c>
      <c r="C7" s="11">
        <v>11384753.331914105</v>
      </c>
      <c r="D7" s="11">
        <v>9667751.4745000005</v>
      </c>
      <c r="E7" s="11">
        <v>13823062.820499998</v>
      </c>
      <c r="F7" s="11">
        <v>7280936.4426169824</v>
      </c>
      <c r="G7" s="11">
        <v>10065164.618127596</v>
      </c>
      <c r="H7" s="11">
        <f>SUM(C7:G7)</f>
        <v>52221668.687658682</v>
      </c>
      <c r="I7" s="11"/>
    </row>
    <row r="8" spans="1:15" x14ac:dyDescent="0.2">
      <c r="A8" s="23"/>
      <c r="B8" s="24">
        <v>1930</v>
      </c>
      <c r="C8" s="11">
        <v>11490743.322472695</v>
      </c>
      <c r="D8" s="11">
        <v>9618040.0175000019</v>
      </c>
      <c r="E8" s="11">
        <v>13879461.444499999</v>
      </c>
      <c r="F8" s="11">
        <v>7474039.6100727413</v>
      </c>
      <c r="G8" s="11">
        <v>9875460.2077749874</v>
      </c>
      <c r="H8" s="11">
        <f t="shared" ref="H8:H70" si="0">SUM(C8:G8)</f>
        <v>52337744.602320425</v>
      </c>
      <c r="I8" s="11"/>
    </row>
    <row r="9" spans="1:15" x14ac:dyDescent="0.2">
      <c r="A9" s="23"/>
      <c r="B9" s="24">
        <v>1950</v>
      </c>
      <c r="C9" s="11">
        <v>11703323.661147503</v>
      </c>
      <c r="D9" s="11">
        <v>9769413.7984999996</v>
      </c>
      <c r="E9" s="11">
        <v>13838684.926000001</v>
      </c>
      <c r="F9" s="11">
        <v>7489195.3910000008</v>
      </c>
      <c r="G9" s="11">
        <v>10201058.913999999</v>
      </c>
      <c r="H9" s="11">
        <f t="shared" si="0"/>
        <v>53001676.690647505</v>
      </c>
      <c r="I9" s="11"/>
    </row>
    <row r="10" spans="1:15" x14ac:dyDescent="0.2">
      <c r="A10" s="23"/>
      <c r="B10" s="24">
        <v>1960</v>
      </c>
      <c r="C10" s="11">
        <v>11958342.877316501</v>
      </c>
      <c r="D10" s="11">
        <v>9838844.1260000002</v>
      </c>
      <c r="E10" s="11">
        <v>14031978.045000002</v>
      </c>
      <c r="F10" s="11">
        <v>7911652.6309999991</v>
      </c>
      <c r="G10" s="11">
        <v>10235150.276000001</v>
      </c>
      <c r="H10" s="11">
        <f t="shared" si="0"/>
        <v>53975967.955316499</v>
      </c>
      <c r="I10" s="11"/>
    </row>
    <row r="11" spans="1:15" x14ac:dyDescent="0.2">
      <c r="A11" s="23"/>
      <c r="B11" s="24">
        <v>1970</v>
      </c>
      <c r="C11" s="11">
        <v>11837746.661487304</v>
      </c>
      <c r="D11" s="11">
        <v>9957460.7129999995</v>
      </c>
      <c r="E11" s="11">
        <v>14861912.406999996</v>
      </c>
      <c r="F11" s="11">
        <v>7540918.9460000005</v>
      </c>
      <c r="G11" s="11">
        <v>10583467.471999999</v>
      </c>
      <c r="H11" s="11">
        <f t="shared" si="0"/>
        <v>54781506.199487299</v>
      </c>
      <c r="I11" s="11"/>
    </row>
    <row r="12" spans="1:15" x14ac:dyDescent="0.2">
      <c r="A12" s="23"/>
      <c r="B12" s="24">
        <v>1980</v>
      </c>
      <c r="C12" s="11">
        <v>12131179.001435598</v>
      </c>
      <c r="D12" s="11">
        <v>9895363.4494999982</v>
      </c>
      <c r="E12" s="11">
        <v>15018881.763500005</v>
      </c>
      <c r="F12" s="11">
        <v>7918690.4879999999</v>
      </c>
      <c r="G12" s="11">
        <v>10891606.624000002</v>
      </c>
      <c r="H12" s="11">
        <f t="shared" si="0"/>
        <v>55855721.326435596</v>
      </c>
      <c r="I12" s="11"/>
      <c r="O12" s="11"/>
    </row>
    <row r="13" spans="1:15" x14ac:dyDescent="0.2">
      <c r="A13" s="23"/>
      <c r="B13" s="24">
        <v>1990</v>
      </c>
      <c r="C13" s="11">
        <v>12228427.212468797</v>
      </c>
      <c r="D13" s="11">
        <v>10420786.726500001</v>
      </c>
      <c r="E13" s="11">
        <v>15304231.753500002</v>
      </c>
      <c r="F13" s="11">
        <v>8301492.2139999997</v>
      </c>
      <c r="G13" s="11">
        <v>11196046.270000001</v>
      </c>
      <c r="H13" s="11">
        <f t="shared" si="0"/>
        <v>57450984.176468804</v>
      </c>
      <c r="I13" s="11"/>
      <c r="O13" s="11"/>
    </row>
    <row r="14" spans="1:15" x14ac:dyDescent="0.2">
      <c r="A14" s="22"/>
      <c r="B14" s="24">
        <v>2000</v>
      </c>
      <c r="C14" s="11">
        <v>12833410.732159296</v>
      </c>
      <c r="D14" s="11">
        <v>10585055.601</v>
      </c>
      <c r="E14" s="11">
        <v>15735869.189000003</v>
      </c>
      <c r="F14" s="11">
        <v>8537283.6219999995</v>
      </c>
      <c r="G14" s="11">
        <v>11958804.654000001</v>
      </c>
      <c r="H14" s="11">
        <f t="shared" si="0"/>
        <v>59650423.798159301</v>
      </c>
      <c r="I14" s="11"/>
      <c r="O14" s="11"/>
    </row>
    <row r="15" spans="1:15" x14ac:dyDescent="0.2">
      <c r="A15" s="22"/>
      <c r="B15" s="24">
        <v>2005</v>
      </c>
      <c r="C15" s="11">
        <v>13039425.116335901</v>
      </c>
      <c r="D15" s="11">
        <v>10844834.073999999</v>
      </c>
      <c r="E15" s="11">
        <v>15418700.373000003</v>
      </c>
      <c r="F15" s="11">
        <v>8718029.550999999</v>
      </c>
      <c r="G15" s="11">
        <v>11812263.142000001</v>
      </c>
      <c r="H15" s="11">
        <f t="shared" si="0"/>
        <v>59833252.256335899</v>
      </c>
      <c r="I15" s="11"/>
      <c r="O15" s="11"/>
    </row>
    <row r="16" spans="1:15" x14ac:dyDescent="0.2">
      <c r="A16" s="22"/>
      <c r="B16" s="24"/>
      <c r="C16" s="11"/>
      <c r="D16" s="11"/>
      <c r="E16" s="11"/>
      <c r="F16" s="11"/>
      <c r="G16" s="11"/>
      <c r="H16" s="11"/>
      <c r="I16" s="11"/>
      <c r="O16" s="11"/>
    </row>
    <row r="17" spans="1:15" x14ac:dyDescent="0.2">
      <c r="A17" s="24" t="s">
        <v>47</v>
      </c>
      <c r="C17" s="11"/>
      <c r="D17" s="11"/>
      <c r="E17" s="11"/>
      <c r="F17" s="11"/>
      <c r="G17" s="11"/>
      <c r="H17" s="11"/>
      <c r="I17" s="11"/>
      <c r="O17" s="11"/>
    </row>
    <row r="18" spans="1:15" x14ac:dyDescent="0.2">
      <c r="A18" s="30" t="s">
        <v>60</v>
      </c>
      <c r="B18" s="24">
        <v>1910</v>
      </c>
      <c r="C18" s="11">
        <v>348106.23731048492</v>
      </c>
      <c r="D18" s="11">
        <v>912782.71758312057</v>
      </c>
      <c r="E18" s="11">
        <v>307985.0296830117</v>
      </c>
      <c r="F18" s="11">
        <v>556717.25697550806</v>
      </c>
      <c r="G18" s="11">
        <v>1069662.7786059447</v>
      </c>
      <c r="H18" s="11">
        <f t="shared" si="0"/>
        <v>3195254.0201580701</v>
      </c>
      <c r="I18" s="11"/>
      <c r="O18" s="11"/>
    </row>
    <row r="19" spans="1:15" x14ac:dyDescent="0.2">
      <c r="A19" s="22"/>
      <c r="B19" s="24">
        <v>1930</v>
      </c>
      <c r="C19" s="11">
        <v>418282.28910278413</v>
      </c>
      <c r="D19" s="11">
        <v>1080801.1352828802</v>
      </c>
      <c r="E19" s="11">
        <v>413368.9741520455</v>
      </c>
      <c r="F19" s="11">
        <v>612834.98662580794</v>
      </c>
      <c r="G19" s="11">
        <v>1226431.3034306513</v>
      </c>
      <c r="H19" s="11">
        <f t="shared" si="0"/>
        <v>3751718.688594169</v>
      </c>
      <c r="I19" s="11"/>
      <c r="O19" s="11"/>
    </row>
    <row r="20" spans="1:15" x14ac:dyDescent="0.2">
      <c r="A20" s="22"/>
      <c r="B20" s="24">
        <v>1950</v>
      </c>
      <c r="C20" s="11">
        <v>445905.12898789078</v>
      </c>
      <c r="D20" s="11">
        <v>1307146.938118421</v>
      </c>
      <c r="E20" s="11">
        <v>575970.39265352755</v>
      </c>
      <c r="F20" s="11">
        <v>639448.51412812783</v>
      </c>
      <c r="G20" s="11">
        <v>1187319.8847762092</v>
      </c>
      <c r="H20" s="11">
        <f t="shared" si="0"/>
        <v>4155790.8586641764</v>
      </c>
      <c r="I20" s="11"/>
      <c r="O20" s="11"/>
    </row>
    <row r="21" spans="1:15" x14ac:dyDescent="0.2">
      <c r="A21" s="22"/>
      <c r="B21" s="24">
        <v>1960</v>
      </c>
      <c r="C21" s="11">
        <v>614363.14831600012</v>
      </c>
      <c r="D21" s="11">
        <v>1557791.0474210798</v>
      </c>
      <c r="E21" s="11">
        <v>633822.25099194003</v>
      </c>
      <c r="F21" s="11">
        <v>747070.46561195294</v>
      </c>
      <c r="G21" s="11">
        <v>1337590.4846218878</v>
      </c>
      <c r="H21" s="11">
        <f t="shared" si="0"/>
        <v>4890637.3969628606</v>
      </c>
      <c r="I21" s="11"/>
      <c r="L21" s="11"/>
    </row>
    <row r="22" spans="1:15" x14ac:dyDescent="0.2">
      <c r="A22" s="22"/>
      <c r="B22" s="24">
        <v>1970</v>
      </c>
      <c r="C22" s="11">
        <v>738486.70987435174</v>
      </c>
      <c r="D22" s="11">
        <v>1859602.1588135157</v>
      </c>
      <c r="E22" s="11">
        <v>766635.49240594939</v>
      </c>
      <c r="F22" s="11">
        <v>828531.41583154362</v>
      </c>
      <c r="G22" s="11">
        <v>1542196.7130059218</v>
      </c>
      <c r="H22" s="11">
        <f t="shared" si="0"/>
        <v>5735452.4899312817</v>
      </c>
      <c r="I22" s="11"/>
      <c r="L22" s="11"/>
    </row>
    <row r="23" spans="1:15" x14ac:dyDescent="0.2">
      <c r="A23" s="22"/>
      <c r="B23" s="24">
        <v>1980</v>
      </c>
      <c r="C23" s="11">
        <v>848662.89486517711</v>
      </c>
      <c r="D23" s="11">
        <v>2243063.1974260621</v>
      </c>
      <c r="E23" s="11">
        <v>965240.15099453542</v>
      </c>
      <c r="F23" s="11">
        <v>861549.0568606829</v>
      </c>
      <c r="G23" s="11">
        <v>1814036.940129284</v>
      </c>
      <c r="H23" s="11">
        <f t="shared" si="0"/>
        <v>6732552.2402757416</v>
      </c>
      <c r="I23" s="11"/>
      <c r="L23" s="11"/>
    </row>
    <row r="24" spans="1:15" x14ac:dyDescent="0.2">
      <c r="A24" s="22"/>
      <c r="B24" s="24">
        <v>1990</v>
      </c>
      <c r="C24" s="11">
        <v>985839.34077625698</v>
      </c>
      <c r="D24" s="11">
        <v>2802035.2847352577</v>
      </c>
      <c r="E24" s="11">
        <v>1122213.1290153011</v>
      </c>
      <c r="F24" s="11">
        <v>982682.61052026565</v>
      </c>
      <c r="G24" s="11">
        <v>1957550.5931916717</v>
      </c>
      <c r="H24" s="11">
        <f t="shared" si="0"/>
        <v>7850320.9582387544</v>
      </c>
      <c r="I24" s="11"/>
      <c r="L24" s="11"/>
    </row>
    <row r="25" spans="1:15" x14ac:dyDescent="0.2">
      <c r="A25" s="22"/>
      <c r="B25" s="24">
        <v>2000</v>
      </c>
      <c r="C25" s="11">
        <v>1140958.749086197</v>
      </c>
      <c r="D25" s="11">
        <v>3183067.5852261623</v>
      </c>
      <c r="E25" s="11">
        <v>1328832.0938769935</v>
      </c>
      <c r="F25" s="11">
        <v>630086.85793946707</v>
      </c>
      <c r="G25" s="11">
        <v>2050301.7159120492</v>
      </c>
      <c r="H25" s="11">
        <f t="shared" si="0"/>
        <v>8333247.0020408686</v>
      </c>
      <c r="I25" s="11"/>
      <c r="L25" s="11"/>
    </row>
    <row r="26" spans="1:15" x14ac:dyDescent="0.2">
      <c r="A26" s="22"/>
      <c r="B26" s="24">
        <v>2005</v>
      </c>
      <c r="C26" s="11">
        <v>1300322.7020020448</v>
      </c>
      <c r="D26" s="11">
        <v>3376959.0086839222</v>
      </c>
      <c r="E26" s="11">
        <v>1509967.9046957423</v>
      </c>
      <c r="F26" s="11">
        <v>708904.73449495097</v>
      </c>
      <c r="G26" s="11">
        <v>2152718.5245235683</v>
      </c>
      <c r="H26" s="11">
        <f t="shared" si="0"/>
        <v>9048872.8744002283</v>
      </c>
      <c r="I26" s="11"/>
      <c r="L26" s="11"/>
    </row>
    <row r="27" spans="1:15" x14ac:dyDescent="0.2">
      <c r="A27" s="22"/>
      <c r="B27" s="24"/>
      <c r="C27" s="11"/>
      <c r="D27" s="11"/>
      <c r="E27" s="11"/>
      <c r="F27" s="11"/>
      <c r="G27" s="11"/>
      <c r="H27" s="11"/>
      <c r="I27" s="11"/>
      <c r="L27" s="11"/>
    </row>
    <row r="28" spans="1:15" x14ac:dyDescent="0.2">
      <c r="A28" s="24" t="s">
        <v>4</v>
      </c>
      <c r="C28" s="11"/>
      <c r="D28" s="11"/>
      <c r="E28" s="11"/>
      <c r="F28" s="11"/>
      <c r="G28" s="11"/>
      <c r="H28" s="11"/>
      <c r="I28" s="11"/>
    </row>
    <row r="29" spans="1:15" x14ac:dyDescent="0.2">
      <c r="A29" s="30" t="s">
        <v>65</v>
      </c>
      <c r="B29" s="24">
        <v>1910</v>
      </c>
      <c r="C29" s="11">
        <v>439887.63737669511</v>
      </c>
      <c r="D29" s="11">
        <v>734678.90387321357</v>
      </c>
      <c r="E29" s="11">
        <v>354925.02536093793</v>
      </c>
      <c r="F29" s="11">
        <v>836234.48367831553</v>
      </c>
      <c r="G29" s="11">
        <v>719008.66150894633</v>
      </c>
      <c r="H29" s="11">
        <f t="shared" si="0"/>
        <v>3084734.7117981086</v>
      </c>
      <c r="I29" s="11"/>
    </row>
    <row r="30" spans="1:15" x14ac:dyDescent="0.2">
      <c r="A30" s="22"/>
      <c r="B30" s="24">
        <v>1930</v>
      </c>
      <c r="C30" s="11">
        <v>539323.9512477183</v>
      </c>
      <c r="D30" s="11">
        <v>942538.96428313968</v>
      </c>
      <c r="E30" s="11">
        <v>560671.54437905888</v>
      </c>
      <c r="F30" s="11">
        <v>843487.59169208596</v>
      </c>
      <c r="G30" s="11">
        <v>673273.92839599599</v>
      </c>
      <c r="H30" s="11">
        <f t="shared" si="0"/>
        <v>3559295.9799979986</v>
      </c>
      <c r="I30" s="11"/>
    </row>
    <row r="31" spans="1:15" x14ac:dyDescent="0.2">
      <c r="A31" s="22"/>
      <c r="B31" s="24">
        <v>1950</v>
      </c>
      <c r="C31" s="11">
        <v>745517.10825066059</v>
      </c>
      <c r="D31" s="11">
        <v>1117872.5886695224</v>
      </c>
      <c r="E31" s="11">
        <v>528465.7615365308</v>
      </c>
      <c r="F31" s="11">
        <v>874182.84705764591</v>
      </c>
      <c r="G31" s="11">
        <v>887139.07128706714</v>
      </c>
      <c r="H31" s="11">
        <f t="shared" si="0"/>
        <v>4153177.376801427</v>
      </c>
      <c r="I31" s="11"/>
    </row>
    <row r="32" spans="1:15" x14ac:dyDescent="0.2">
      <c r="A32" s="22"/>
      <c r="B32" s="24">
        <v>1960</v>
      </c>
      <c r="C32" s="11">
        <v>832946.71224417316</v>
      </c>
      <c r="D32" s="11">
        <v>1366952.6332210721</v>
      </c>
      <c r="E32" s="11">
        <v>664207.9477957983</v>
      </c>
      <c r="F32" s="11">
        <v>981157.615099694</v>
      </c>
      <c r="G32" s="11">
        <v>719506.47750387236</v>
      </c>
      <c r="H32" s="11">
        <f t="shared" si="0"/>
        <v>4564771.3858646099</v>
      </c>
      <c r="I32" s="11"/>
    </row>
    <row r="33" spans="1:31" x14ac:dyDescent="0.2">
      <c r="A33" s="22"/>
      <c r="B33" s="24">
        <v>1970</v>
      </c>
      <c r="C33" s="11">
        <v>918996.12214308721</v>
      </c>
      <c r="D33" s="11">
        <v>1286281.9708525096</v>
      </c>
      <c r="E33" s="11">
        <v>748324.15045607684</v>
      </c>
      <c r="F33" s="11">
        <v>762783.79996946431</v>
      </c>
      <c r="G33" s="11">
        <v>620476.76566757518</v>
      </c>
      <c r="H33" s="11">
        <f t="shared" si="0"/>
        <v>4336862.8090887135</v>
      </c>
      <c r="I33" s="11"/>
    </row>
    <row r="34" spans="1:31" x14ac:dyDescent="0.2">
      <c r="A34" s="22"/>
      <c r="B34" s="24">
        <v>1980</v>
      </c>
      <c r="C34" s="11">
        <v>902628.44121863903</v>
      </c>
      <c r="D34" s="11">
        <v>1054112.9477561088</v>
      </c>
      <c r="E34" s="11">
        <v>915056.23638688901</v>
      </c>
      <c r="F34" s="11">
        <v>922096.94816991966</v>
      </c>
      <c r="G34" s="11">
        <v>650291.57555584598</v>
      </c>
      <c r="H34" s="11">
        <f t="shared" si="0"/>
        <v>4444186.149087402</v>
      </c>
      <c r="I34" s="11"/>
    </row>
    <row r="35" spans="1:31" x14ac:dyDescent="0.2">
      <c r="A35" s="22"/>
      <c r="B35" s="24">
        <v>1990</v>
      </c>
      <c r="C35" s="11">
        <v>988103.1872874439</v>
      </c>
      <c r="D35" s="11">
        <v>1023776.8567145828</v>
      </c>
      <c r="E35" s="11">
        <v>1032673.6565975868</v>
      </c>
      <c r="F35" s="11">
        <v>829916.89731861104</v>
      </c>
      <c r="G35" s="11">
        <v>607112.99223532889</v>
      </c>
      <c r="H35" s="11">
        <f t="shared" si="0"/>
        <v>4481583.5901535535</v>
      </c>
      <c r="I35" s="11"/>
    </row>
    <row r="36" spans="1:31" x14ac:dyDescent="0.2">
      <c r="A36" s="22"/>
      <c r="B36" s="24">
        <v>2000</v>
      </c>
      <c r="C36" s="11">
        <v>1124979.9785896081</v>
      </c>
      <c r="D36" s="11">
        <v>904702.69079630671</v>
      </c>
      <c r="E36" s="11">
        <v>1057436.4417206799</v>
      </c>
      <c r="F36" s="11">
        <v>766441.14084706735</v>
      </c>
      <c r="G36" s="11">
        <v>541582.09525283752</v>
      </c>
      <c r="H36" s="11">
        <f t="shared" si="0"/>
        <v>4395142.3472064994</v>
      </c>
      <c r="I36" s="11"/>
    </row>
    <row r="37" spans="1:31" x14ac:dyDescent="0.2">
      <c r="A37" s="22"/>
      <c r="B37" s="24">
        <v>2005</v>
      </c>
      <c r="C37" s="11">
        <v>1320118.3355595653</v>
      </c>
      <c r="D37" s="11">
        <v>924033.30474531162</v>
      </c>
      <c r="E37" s="11">
        <v>1054161.9094683777</v>
      </c>
      <c r="F37" s="11">
        <v>680752.26684846648</v>
      </c>
      <c r="G37" s="11">
        <v>513403.47311557073</v>
      </c>
      <c r="H37" s="11">
        <f>SUM(C37:G37)</f>
        <v>4492469.2897372916</v>
      </c>
      <c r="I37" s="11"/>
      <c r="K37" s="1"/>
    </row>
    <row r="38" spans="1:31" x14ac:dyDescent="0.2">
      <c r="A38" s="22"/>
      <c r="B38" s="24"/>
      <c r="C38" s="11"/>
      <c r="D38" s="11"/>
      <c r="E38" s="11"/>
      <c r="F38" s="11"/>
      <c r="G38" s="11"/>
      <c r="H38" s="11"/>
      <c r="I38" s="11"/>
    </row>
    <row r="39" spans="1:31" x14ac:dyDescent="0.2">
      <c r="A39" s="24" t="s">
        <v>5</v>
      </c>
      <c r="C39" s="11"/>
      <c r="D39" s="11"/>
      <c r="E39" s="11"/>
      <c r="F39" s="11"/>
      <c r="G39" s="11"/>
      <c r="H39" s="11"/>
      <c r="I39" s="11"/>
    </row>
    <row r="40" spans="1:31" x14ac:dyDescent="0.2">
      <c r="A40" s="22" t="s">
        <v>53</v>
      </c>
      <c r="B40" s="24">
        <v>1910</v>
      </c>
      <c r="C40" s="11">
        <v>333726.98198368208</v>
      </c>
      <c r="D40" s="11">
        <v>1036634.9374693298</v>
      </c>
      <c r="E40" s="11">
        <v>228130.5288956642</v>
      </c>
      <c r="F40" s="11">
        <v>633122.46288895875</v>
      </c>
      <c r="G40" s="11">
        <v>916807.85604183236</v>
      </c>
      <c r="H40" s="11">
        <f t="shared" si="0"/>
        <v>3148422.7672794671</v>
      </c>
      <c r="I40" s="11"/>
      <c r="M40" s="11"/>
      <c r="S40" s="11"/>
      <c r="T40" s="11"/>
      <c r="AD40" s="11"/>
      <c r="AE40" s="11"/>
    </row>
    <row r="41" spans="1:31" x14ac:dyDescent="0.2">
      <c r="A41" s="22"/>
      <c r="B41" s="24">
        <v>1930</v>
      </c>
      <c r="C41" s="11">
        <v>374455.49586738914</v>
      </c>
      <c r="D41" s="11">
        <v>1203288.2103328239</v>
      </c>
      <c r="E41" s="11">
        <v>466325.42620772304</v>
      </c>
      <c r="F41" s="11">
        <v>653122.12011529214</v>
      </c>
      <c r="G41" s="11">
        <v>975862.5668939664</v>
      </c>
      <c r="H41" s="11">
        <f t="shared" si="0"/>
        <v>3673053.8194171949</v>
      </c>
      <c r="I41" s="11"/>
      <c r="M41" s="11"/>
      <c r="S41" s="11"/>
      <c r="T41" s="11"/>
      <c r="AD41" s="11"/>
      <c r="AE41" s="11"/>
    </row>
    <row r="42" spans="1:31" x14ac:dyDescent="0.2">
      <c r="A42" s="22"/>
      <c r="B42" s="24">
        <v>1950</v>
      </c>
      <c r="C42" s="11">
        <v>563804.51121277839</v>
      </c>
      <c r="D42" s="11">
        <v>1420955.1103415687</v>
      </c>
      <c r="E42" s="11">
        <v>402777.18728923117</v>
      </c>
      <c r="F42" s="11">
        <v>796790.18158799957</v>
      </c>
      <c r="G42" s="11">
        <v>1216950.8536925551</v>
      </c>
      <c r="H42" s="11">
        <f t="shared" si="0"/>
        <v>4401277.8441241328</v>
      </c>
      <c r="I42" s="11"/>
      <c r="M42" s="11"/>
      <c r="S42" s="11"/>
      <c r="T42" s="11"/>
      <c r="AD42" s="11"/>
      <c r="AE42" s="11"/>
    </row>
    <row r="43" spans="1:31" x14ac:dyDescent="0.2">
      <c r="A43" s="22"/>
      <c r="B43" s="24">
        <v>1960</v>
      </c>
      <c r="C43" s="11">
        <v>609842.61034594302</v>
      </c>
      <c r="D43" s="11">
        <v>1677464.544822911</v>
      </c>
      <c r="E43" s="11">
        <v>519115.21626303194</v>
      </c>
      <c r="F43" s="11">
        <v>918841.59122698067</v>
      </c>
      <c r="G43" s="11">
        <v>1070978.9990105727</v>
      </c>
      <c r="H43" s="11">
        <f t="shared" si="0"/>
        <v>4796242.9616694394</v>
      </c>
      <c r="I43" s="11"/>
      <c r="M43" s="11"/>
      <c r="S43" s="11"/>
      <c r="T43" s="11"/>
      <c r="AD43" s="11"/>
      <c r="AE43" s="11"/>
    </row>
    <row r="44" spans="1:31" x14ac:dyDescent="0.2">
      <c r="A44" s="22"/>
      <c r="B44" s="24">
        <v>1970</v>
      </c>
      <c r="C44" s="11">
        <v>713877.28510041896</v>
      </c>
      <c r="D44" s="11">
        <v>1778909.4064676729</v>
      </c>
      <c r="E44" s="11">
        <v>609971.03818883165</v>
      </c>
      <c r="F44" s="11">
        <v>813508.87674869876</v>
      </c>
      <c r="G44" s="11">
        <v>1080464.934651668</v>
      </c>
      <c r="H44" s="11">
        <f t="shared" si="0"/>
        <v>4996731.5411572903</v>
      </c>
      <c r="I44" s="11"/>
      <c r="M44" s="11"/>
      <c r="S44" s="11"/>
      <c r="T44" s="11"/>
      <c r="AD44" s="11"/>
      <c r="AE44" s="11"/>
    </row>
    <row r="45" spans="1:31" x14ac:dyDescent="0.2">
      <c r="A45" s="22"/>
      <c r="B45" s="24">
        <v>1980</v>
      </c>
      <c r="C45" s="11">
        <v>692843.96049070335</v>
      </c>
      <c r="D45" s="11">
        <v>1829085.6421425086</v>
      </c>
      <c r="E45" s="11">
        <v>796194.40118128539</v>
      </c>
      <c r="F45" s="11">
        <v>892374.80280861817</v>
      </c>
      <c r="G45" s="11">
        <v>1263741.6592073168</v>
      </c>
      <c r="H45" s="11">
        <f t="shared" si="0"/>
        <v>5474240.4658304323</v>
      </c>
      <c r="I45" s="11"/>
      <c r="M45" s="11"/>
      <c r="S45" s="11"/>
      <c r="T45" s="11"/>
      <c r="AD45" s="11"/>
      <c r="AE45" s="11"/>
    </row>
    <row r="46" spans="1:31" x14ac:dyDescent="0.2">
      <c r="A46" s="22"/>
      <c r="B46" s="24">
        <v>1990</v>
      </c>
      <c r="C46" s="11">
        <v>858735.27320300066</v>
      </c>
      <c r="D46" s="11">
        <v>2116744.391319273</v>
      </c>
      <c r="E46" s="11">
        <v>904367.0793871443</v>
      </c>
      <c r="F46" s="11">
        <v>1043835.1518872189</v>
      </c>
      <c r="G46" s="11">
        <v>1356529.254017612</v>
      </c>
      <c r="H46" s="11">
        <f t="shared" si="0"/>
        <v>6280211.1498142481</v>
      </c>
      <c r="I46" s="11"/>
      <c r="M46" s="11"/>
      <c r="S46" s="11"/>
      <c r="T46" s="11"/>
      <c r="AD46" s="11"/>
      <c r="AE46" s="11"/>
    </row>
    <row r="47" spans="1:31" x14ac:dyDescent="0.2">
      <c r="A47" s="22"/>
      <c r="B47" s="24">
        <v>2000</v>
      </c>
      <c r="C47" s="11">
        <v>999866.61620113358</v>
      </c>
      <c r="D47" s="11">
        <v>2232814.4013332659</v>
      </c>
      <c r="E47" s="11">
        <v>970517.83483212127</v>
      </c>
      <c r="F47" s="11">
        <v>836873.05211538752</v>
      </c>
      <c r="G47" s="11">
        <v>1327494.4347901975</v>
      </c>
      <c r="H47" s="11">
        <f t="shared" si="0"/>
        <v>6367566.3392721061</v>
      </c>
      <c r="I47" s="11"/>
      <c r="M47" s="11"/>
      <c r="S47" s="11"/>
      <c r="T47" s="11"/>
      <c r="AD47" s="11"/>
      <c r="AE47" s="11"/>
    </row>
    <row r="48" spans="1:31" x14ac:dyDescent="0.2">
      <c r="A48" s="22"/>
      <c r="B48" s="24">
        <v>2005</v>
      </c>
      <c r="C48" s="11">
        <v>1220226.3238279442</v>
      </c>
      <c r="D48" s="11">
        <v>2383454.1536001777</v>
      </c>
      <c r="E48" s="11">
        <v>1017328.2557233981</v>
      </c>
      <c r="F48" s="11">
        <v>834658.66960734467</v>
      </c>
      <c r="G48" s="11">
        <v>1269771.9574529643</v>
      </c>
      <c r="H48" s="11">
        <f t="shared" si="0"/>
        <v>6725439.3602118287</v>
      </c>
      <c r="I48" s="11"/>
      <c r="M48" s="11"/>
      <c r="S48" s="11"/>
      <c r="T48" s="11"/>
      <c r="AD48" s="11"/>
      <c r="AE48" s="11"/>
    </row>
    <row r="49" spans="1:35" x14ac:dyDescent="0.2">
      <c r="A49" s="23"/>
      <c r="B49" s="24"/>
      <c r="C49" s="11"/>
      <c r="D49" s="11"/>
      <c r="E49" s="11"/>
      <c r="F49" s="11"/>
      <c r="G49" s="11"/>
      <c r="H49" s="11"/>
      <c r="I49" s="11"/>
    </row>
    <row r="50" spans="1:35" x14ac:dyDescent="0.2">
      <c r="A50" s="24" t="s">
        <v>6</v>
      </c>
      <c r="C50" s="11"/>
      <c r="D50" s="11"/>
      <c r="E50" s="11"/>
      <c r="F50" s="11"/>
      <c r="G50" s="11"/>
      <c r="H50" s="11"/>
      <c r="I50" s="11"/>
    </row>
    <row r="51" spans="1:35" x14ac:dyDescent="0.2">
      <c r="A51" s="22" t="s">
        <v>54</v>
      </c>
      <c r="B51" s="24">
        <v>1910</v>
      </c>
      <c r="C51" s="11">
        <v>337948.35667941836</v>
      </c>
      <c r="D51" s="11">
        <v>376981.57838737254</v>
      </c>
      <c r="E51" s="11">
        <v>387530.359873368</v>
      </c>
      <c r="F51" s="11">
        <v>590470.39545852982</v>
      </c>
      <c r="G51" s="11">
        <v>543145.24747552373</v>
      </c>
      <c r="H51" s="11">
        <f t="shared" si="0"/>
        <v>2236075.9378742129</v>
      </c>
      <c r="I51" s="11"/>
    </row>
    <row r="52" spans="1:35" x14ac:dyDescent="0.2">
      <c r="A52" s="22"/>
      <c r="B52" s="24">
        <v>1930</v>
      </c>
      <c r="C52" s="11">
        <v>487414.59422037296</v>
      </c>
      <c r="D52" s="11">
        <v>551301.9886153657</v>
      </c>
      <c r="E52" s="11">
        <v>438129.50387537846</v>
      </c>
      <c r="F52" s="11">
        <v>626941.96307727043</v>
      </c>
      <c r="G52" s="11">
        <v>507449.29830784479</v>
      </c>
      <c r="H52" s="11">
        <f t="shared" si="0"/>
        <v>2611237.3480962324</v>
      </c>
      <c r="I52" s="11"/>
    </row>
    <row r="53" spans="1:35" x14ac:dyDescent="0.2">
      <c r="A53" s="22"/>
      <c r="B53" s="24">
        <v>1950</v>
      </c>
      <c r="C53" s="11">
        <v>524762.22495671967</v>
      </c>
      <c r="D53" s="11">
        <v>598723.29753174633</v>
      </c>
      <c r="E53" s="11">
        <v>612731.6458987341</v>
      </c>
      <c r="F53" s="11">
        <v>514488.48569738929</v>
      </c>
      <c r="G53" s="11">
        <v>530130.06739005761</v>
      </c>
      <c r="H53" s="11">
        <f t="shared" si="0"/>
        <v>2780835.7214746471</v>
      </c>
      <c r="I53" s="11"/>
    </row>
    <row r="54" spans="1:35" x14ac:dyDescent="0.2">
      <c r="A54" s="23"/>
      <c r="B54" s="24">
        <v>1960</v>
      </c>
      <c r="C54" s="11">
        <v>685869.85620972246</v>
      </c>
      <c r="D54" s="11">
        <v>764596.94440362335</v>
      </c>
      <c r="E54" s="11">
        <v>669136.20872964896</v>
      </c>
      <c r="F54" s="11">
        <v>567485.30099937296</v>
      </c>
      <c r="G54" s="11">
        <v>610396.3040414626</v>
      </c>
      <c r="H54" s="11">
        <f t="shared" si="0"/>
        <v>3297484.6143838302</v>
      </c>
      <c r="I54" s="11"/>
    </row>
    <row r="55" spans="1:35" x14ac:dyDescent="0.2">
      <c r="A55" s="23"/>
      <c r="B55" s="24">
        <v>1970</v>
      </c>
      <c r="C55" s="11">
        <v>755299.56087527843</v>
      </c>
      <c r="D55" s="11">
        <v>826448.32906463789</v>
      </c>
      <c r="E55" s="11">
        <v>777006.40145592671</v>
      </c>
      <c r="F55" s="11">
        <v>523322.25643276522</v>
      </c>
      <c r="G55" s="11">
        <v>655910.70154578669</v>
      </c>
      <c r="H55" s="11">
        <f t="shared" si="0"/>
        <v>3537987.2493743948</v>
      </c>
      <c r="I55" s="11"/>
    </row>
    <row r="56" spans="1:35" x14ac:dyDescent="0.2">
      <c r="A56" s="22"/>
      <c r="B56" s="24">
        <v>1980</v>
      </c>
      <c r="C56" s="11">
        <v>840130.46956556244</v>
      </c>
      <c r="D56" s="11">
        <v>842209.61308632442</v>
      </c>
      <c r="E56" s="11">
        <v>911147.9159706817</v>
      </c>
      <c r="F56" s="11">
        <v>626304.76798248175</v>
      </c>
      <c r="G56" s="11">
        <v>699231.96607103315</v>
      </c>
      <c r="H56" s="11">
        <f t="shared" si="0"/>
        <v>3919024.7326760832</v>
      </c>
      <c r="I56" s="11"/>
    </row>
    <row r="57" spans="1:35" x14ac:dyDescent="0.2">
      <c r="A57" s="23"/>
      <c r="B57" s="24">
        <v>1990</v>
      </c>
      <c r="C57" s="11">
        <v>845934.70185902144</v>
      </c>
      <c r="D57" s="11">
        <v>1013724.4159552397</v>
      </c>
      <c r="E57" s="11">
        <v>1039673.6674963541</v>
      </c>
      <c r="F57" s="11">
        <v>486727.46883209608</v>
      </c>
      <c r="G57" s="11">
        <v>626766.00423814042</v>
      </c>
      <c r="H57" s="11">
        <f t="shared" si="0"/>
        <v>4012826.2583808512</v>
      </c>
      <c r="I57" s="11"/>
    </row>
    <row r="58" spans="1:35" x14ac:dyDescent="0.2">
      <c r="A58" s="23"/>
      <c r="B58" s="24">
        <v>2000</v>
      </c>
      <c r="C58" s="11">
        <v>925854.71076513792</v>
      </c>
      <c r="D58" s="11">
        <v>1144813.7200716627</v>
      </c>
      <c r="E58" s="11">
        <v>1164351.8638198324</v>
      </c>
      <c r="F58" s="11">
        <v>338676.01714608778</v>
      </c>
      <c r="G58" s="11">
        <v>647307.29543203278</v>
      </c>
      <c r="H58" s="11">
        <f t="shared" si="0"/>
        <v>4221003.6072347537</v>
      </c>
      <c r="I58" s="11"/>
    </row>
    <row r="59" spans="1:35" x14ac:dyDescent="0.2">
      <c r="A59" s="22"/>
      <c r="B59" s="24">
        <v>2005</v>
      </c>
      <c r="C59" s="11">
        <v>1037083.6581339746</v>
      </c>
      <c r="D59" s="11">
        <v>1195025.4157352394</v>
      </c>
      <c r="E59" s="11">
        <v>1269109.4669697504</v>
      </c>
      <c r="F59" s="11">
        <v>306813.94021065719</v>
      </c>
      <c r="G59" s="11">
        <v>759645.4180382468</v>
      </c>
      <c r="H59" s="11">
        <f t="shared" si="0"/>
        <v>4567677.8990878686</v>
      </c>
      <c r="I59" s="11"/>
    </row>
    <row r="60" spans="1:35" x14ac:dyDescent="0.2">
      <c r="A60" s="23"/>
      <c r="B60" s="24"/>
      <c r="C60" s="11"/>
      <c r="D60" s="11"/>
      <c r="E60" s="11"/>
      <c r="F60" s="11"/>
      <c r="G60" s="11"/>
      <c r="H60" s="11"/>
      <c r="I60" s="11"/>
    </row>
    <row r="61" spans="1:35" x14ac:dyDescent="0.2">
      <c r="A61" s="24" t="s">
        <v>7</v>
      </c>
      <c r="C61" s="11"/>
      <c r="D61" s="11"/>
      <c r="E61" s="11"/>
      <c r="F61" s="11"/>
      <c r="G61" s="11"/>
      <c r="H61" s="11"/>
      <c r="I61" s="11"/>
    </row>
    <row r="62" spans="1:35" x14ac:dyDescent="0.2">
      <c r="A62" t="s">
        <v>55</v>
      </c>
      <c r="B62" s="24">
        <v>1910</v>
      </c>
      <c r="C62" s="11">
        <v>110817.61259975833</v>
      </c>
      <c r="D62" s="11">
        <v>203260.06780908018</v>
      </c>
      <c r="E62" s="11">
        <v>43816.736606696039</v>
      </c>
      <c r="F62" s="11">
        <v>139845.42824622284</v>
      </c>
      <c r="G62" s="11">
        <v>276119.17380722566</v>
      </c>
      <c r="H62" s="11">
        <f t="shared" si="0"/>
        <v>773859.01906898303</v>
      </c>
      <c r="I62" s="11"/>
    </row>
    <row r="63" spans="1:35" x14ac:dyDescent="0.2">
      <c r="B63" s="24">
        <v>1930</v>
      </c>
      <c r="C63" s="11">
        <v>88203.513168791265</v>
      </c>
      <c r="D63" s="11">
        <v>232808.23283286826</v>
      </c>
      <c r="E63" s="11">
        <v>63843.673706639202</v>
      </c>
      <c r="F63" s="11">
        <v>141160.52530697786</v>
      </c>
      <c r="G63" s="11">
        <v>346711.33427567105</v>
      </c>
      <c r="H63" s="11">
        <f t="shared" si="0"/>
        <v>872727.2792909476</v>
      </c>
      <c r="I63" s="11"/>
      <c r="O63" s="11"/>
      <c r="Y63" s="11"/>
      <c r="AI63" s="11"/>
    </row>
    <row r="64" spans="1:35" x14ac:dyDescent="0.2">
      <c r="B64" s="24">
        <v>1950</v>
      </c>
      <c r="C64" s="11">
        <v>93676.760819115443</v>
      </c>
      <c r="D64" s="11">
        <v>364554.05900520418</v>
      </c>
      <c r="E64" s="11">
        <v>81706.051821653891</v>
      </c>
      <c r="F64" s="11">
        <v>159030.09263889637</v>
      </c>
      <c r="G64" s="11">
        <v>242496.49514122057</v>
      </c>
      <c r="H64" s="11">
        <f t="shared" si="0"/>
        <v>941463.45942609035</v>
      </c>
      <c r="I64" s="11"/>
      <c r="O64" s="11"/>
      <c r="Y64" s="11"/>
      <c r="AI64" s="11"/>
    </row>
    <row r="65" spans="1:35" x14ac:dyDescent="0.2">
      <c r="A65" s="22"/>
      <c r="B65" s="24">
        <v>1960</v>
      </c>
      <c r="C65" s="11">
        <v>137713.13098865235</v>
      </c>
      <c r="D65" s="11">
        <v>427641.75380548462</v>
      </c>
      <c r="E65" s="11">
        <v>97515.563071121782</v>
      </c>
      <c r="F65" s="11">
        <v>182309.47487781744</v>
      </c>
      <c r="G65" s="11">
        <v>258156.51085729973</v>
      </c>
      <c r="H65" s="11">
        <f t="shared" si="0"/>
        <v>1103336.4336003759</v>
      </c>
      <c r="I65" s="11"/>
      <c r="O65" s="11"/>
      <c r="Y65" s="11"/>
      <c r="AI65" s="11"/>
    </row>
    <row r="66" spans="1:35" x14ac:dyDescent="0.2">
      <c r="A66" s="22"/>
      <c r="B66" s="24">
        <v>1970</v>
      </c>
      <c r="C66" s="11">
        <v>169810.01978151946</v>
      </c>
      <c r="D66" s="11">
        <v>470955.19347306422</v>
      </c>
      <c r="E66" s="11">
        <v>110134.66296527421</v>
      </c>
      <c r="F66" s="11">
        <v>187154.47084634539</v>
      </c>
      <c r="G66" s="11">
        <v>288856.57829109754</v>
      </c>
      <c r="H66" s="11">
        <f t="shared" si="0"/>
        <v>1226910.9253573008</v>
      </c>
      <c r="I66" s="11"/>
      <c r="O66" s="11"/>
      <c r="Y66" s="11"/>
      <c r="AI66" s="11"/>
    </row>
    <row r="67" spans="1:35" x14ac:dyDescent="0.2">
      <c r="A67" s="22"/>
      <c r="B67" s="24">
        <v>1980</v>
      </c>
      <c r="C67" s="11">
        <v>194008.49696724783</v>
      </c>
      <c r="D67" s="11">
        <v>542962.10523073899</v>
      </c>
      <c r="E67" s="11">
        <v>149347.61954021969</v>
      </c>
      <c r="F67" s="11">
        <v>183628.37155214051</v>
      </c>
      <c r="G67" s="11">
        <v>340987.84508355934</v>
      </c>
      <c r="H67" s="11">
        <f t="shared" si="0"/>
        <v>1410934.4383739063</v>
      </c>
      <c r="I67" s="11"/>
      <c r="O67" s="11"/>
      <c r="Y67" s="11"/>
      <c r="AI67" s="11"/>
    </row>
    <row r="68" spans="1:35" x14ac:dyDescent="0.2">
      <c r="A68" s="23"/>
      <c r="B68" s="24">
        <v>1990</v>
      </c>
      <c r="C68" s="11">
        <v>235099.7176896063</v>
      </c>
      <c r="D68" s="11">
        <v>594346.40035995108</v>
      </c>
      <c r="E68" s="11">
        <v>180014.30482337461</v>
      </c>
      <c r="F68" s="11">
        <v>188265.11969451024</v>
      </c>
      <c r="G68" s="11">
        <v>400848.37467266381</v>
      </c>
      <c r="H68" s="11">
        <f t="shared" si="0"/>
        <v>1598573.917240106</v>
      </c>
      <c r="I68" s="11"/>
      <c r="O68" s="11"/>
      <c r="Y68" s="11"/>
      <c r="AI68" s="11"/>
    </row>
    <row r="69" spans="1:35" x14ac:dyDescent="0.2">
      <c r="A69" s="23"/>
      <c r="B69" s="24">
        <v>2000</v>
      </c>
      <c r="C69" s="11">
        <v>289795.88930109842</v>
      </c>
      <c r="D69" s="11">
        <v>593221.93615511176</v>
      </c>
      <c r="E69" s="11">
        <v>211484.85546037604</v>
      </c>
      <c r="F69" s="11">
        <v>121094.07482902409</v>
      </c>
      <c r="G69" s="11">
        <v>413027.50734162721</v>
      </c>
      <c r="H69" s="11">
        <f t="shared" si="0"/>
        <v>1628624.2630872375</v>
      </c>
      <c r="I69" s="11"/>
      <c r="O69" s="11"/>
      <c r="Y69" s="11"/>
      <c r="AI69" s="11"/>
    </row>
    <row r="70" spans="1:35" x14ac:dyDescent="0.2">
      <c r="A70" s="22"/>
      <c r="B70" s="24">
        <v>2005</v>
      </c>
      <c r="C70" s="11">
        <v>308002.3279264248</v>
      </c>
      <c r="D70" s="11">
        <v>594042.73331868311</v>
      </c>
      <c r="E70" s="11">
        <v>234347.24289186482</v>
      </c>
      <c r="F70" s="11">
        <v>142519.88674707292</v>
      </c>
      <c r="G70" s="11">
        <v>423055.35639527696</v>
      </c>
      <c r="H70" s="11">
        <f t="shared" si="0"/>
        <v>1701967.5472793225</v>
      </c>
      <c r="I70" s="11"/>
      <c r="O70" s="11"/>
      <c r="Y70" s="11"/>
      <c r="AI70" s="11"/>
    </row>
    <row r="71" spans="1:35" x14ac:dyDescent="0.2">
      <c r="A71" s="23"/>
      <c r="B71" s="24"/>
      <c r="C71" s="11"/>
      <c r="D71" s="11"/>
      <c r="E71" s="11"/>
      <c r="F71" s="11"/>
      <c r="G71" s="11"/>
      <c r="H71" s="11"/>
      <c r="I71" s="11"/>
      <c r="O71" s="11"/>
      <c r="Y71" s="11"/>
      <c r="AI71" s="11"/>
    </row>
    <row r="72" spans="1:35" x14ac:dyDescent="0.2">
      <c r="A72" s="24" t="s">
        <v>8</v>
      </c>
      <c r="C72" s="11"/>
      <c r="D72" s="11"/>
      <c r="E72" s="11"/>
      <c r="F72" s="11"/>
      <c r="G72" s="11"/>
      <c r="H72" s="11"/>
      <c r="I72" s="11"/>
    </row>
    <row r="73" spans="1:35" x14ac:dyDescent="0.2">
      <c r="A73" t="s">
        <v>56</v>
      </c>
      <c r="B73" s="24">
        <v>1910</v>
      </c>
      <c r="C73" s="11">
        <v>5500.9234243212923</v>
      </c>
      <c r="D73" s="11">
        <v>30585.037790551462</v>
      </c>
      <c r="E73" s="11">
        <v>3432.4296682214235</v>
      </c>
      <c r="F73" s="11">
        <v>29513.45406011217</v>
      </c>
      <c r="G73" s="11">
        <v>52599.16279030923</v>
      </c>
      <c r="H73" s="11">
        <f t="shared" ref="H73:H93" si="1">SUM(C73:G73)</f>
        <v>121631.00773351558</v>
      </c>
      <c r="I73" s="11"/>
    </row>
    <row r="74" spans="1:35" x14ac:dyDescent="0.2">
      <c r="A74" s="23"/>
      <c r="B74" s="24">
        <v>1930</v>
      </c>
      <c r="C74" s="11">
        <v>7532.6370939491362</v>
      </c>
      <c r="D74" s="11">
        <v>35941.667784962017</v>
      </c>
      <c r="E74" s="11">
        <v>5741.9147413636319</v>
      </c>
      <c r="F74" s="11">
        <v>35097.969818353267</v>
      </c>
      <c r="G74" s="11">
        <v>69682.032349164961</v>
      </c>
      <c r="H74" s="11">
        <f t="shared" si="1"/>
        <v>153996.22178779304</v>
      </c>
      <c r="I74" s="11"/>
    </row>
    <row r="75" spans="1:35" x14ac:dyDescent="0.2">
      <c r="A75" s="23"/>
      <c r="B75" s="24">
        <v>1950</v>
      </c>
      <c r="C75" s="11">
        <v>9178.740249937815</v>
      </c>
      <c r="D75" s="11">
        <v>40787.059909424293</v>
      </c>
      <c r="E75" s="11">
        <v>7221.2691804391425</v>
      </c>
      <c r="F75" s="11">
        <v>43322.601261488504</v>
      </c>
      <c r="G75" s="11">
        <v>84881.539839443372</v>
      </c>
      <c r="H75" s="11">
        <f t="shared" si="1"/>
        <v>185391.21044073312</v>
      </c>
      <c r="I75" s="11"/>
    </row>
    <row r="76" spans="1:35" x14ac:dyDescent="0.2">
      <c r="A76" s="23"/>
      <c r="B76" s="24">
        <v>1960</v>
      </c>
      <c r="C76" s="11">
        <v>13884.263015855446</v>
      </c>
      <c r="D76" s="11">
        <v>55040.437610132773</v>
      </c>
      <c r="E76" s="11">
        <v>12263.210723935703</v>
      </c>
      <c r="F76" s="11">
        <v>59591.713607475889</v>
      </c>
      <c r="G76" s="11">
        <v>117565.14821642493</v>
      </c>
      <c r="H76" s="11">
        <f t="shared" si="1"/>
        <v>258344.77317382471</v>
      </c>
      <c r="I76" s="11"/>
    </row>
    <row r="77" spans="1:35" x14ac:dyDescent="0.2">
      <c r="A77" s="22"/>
      <c r="B77" s="24">
        <v>1970</v>
      </c>
      <c r="C77" s="11">
        <v>18495.966260221856</v>
      </c>
      <c r="D77" s="11">
        <v>69571.200660650764</v>
      </c>
      <c r="E77" s="11">
        <v>17847.540251993643</v>
      </c>
      <c r="F77" s="11">
        <v>67329.611773198645</v>
      </c>
      <c r="G77" s="11">
        <v>137441.26418494483</v>
      </c>
      <c r="H77" s="11">
        <f t="shared" si="1"/>
        <v>310685.58313100971</v>
      </c>
      <c r="I77" s="11"/>
    </row>
    <row r="78" spans="1:35" x14ac:dyDescent="0.2">
      <c r="A78" s="23"/>
      <c r="B78" s="24">
        <v>1980</v>
      </c>
      <c r="C78" s="11">
        <v>24308.409060302234</v>
      </c>
      <c r="D78" s="11">
        <v>82918.784722598735</v>
      </c>
      <c r="E78" s="11">
        <v>23606.450689237608</v>
      </c>
      <c r="F78" s="11">
        <v>81338.062687362166</v>
      </c>
      <c r="G78" s="11">
        <v>160367.04532322078</v>
      </c>
      <c r="H78" s="11">
        <f t="shared" si="1"/>
        <v>372538.75248272152</v>
      </c>
      <c r="I78" s="11"/>
    </row>
    <row r="79" spans="1:35" x14ac:dyDescent="0.2">
      <c r="A79" s="23"/>
      <c r="B79" s="24">
        <v>1990</v>
      </c>
      <c r="C79" s="11">
        <v>34172.835312072501</v>
      </c>
      <c r="D79" s="11">
        <v>100996.93381537653</v>
      </c>
      <c r="E79" s="11">
        <v>30831.733906014801</v>
      </c>
      <c r="F79" s="11">
        <v>93771.767425051265</v>
      </c>
      <c r="G79" s="11">
        <v>180519.95249858452</v>
      </c>
      <c r="H79" s="11">
        <f t="shared" si="1"/>
        <v>440293.22295709961</v>
      </c>
      <c r="I79" s="11"/>
    </row>
    <row r="80" spans="1:35" x14ac:dyDescent="0.2">
      <c r="A80" s="22"/>
      <c r="B80" s="24">
        <v>2000</v>
      </c>
      <c r="C80" s="11">
        <v>50421.511408435072</v>
      </c>
      <c r="D80" s="11">
        <v>116920.21846242857</v>
      </c>
      <c r="E80" s="11">
        <v>39913.981485343196</v>
      </c>
      <c r="F80" s="11">
        <v>99884.854696035123</v>
      </c>
      <c r="G80" s="11">
        <v>204054.57360102909</v>
      </c>
      <c r="H80" s="11">
        <f t="shared" si="1"/>
        <v>511195.13965327106</v>
      </c>
      <c r="I80" s="11"/>
    </row>
    <row r="81" spans="1:9" x14ac:dyDescent="0.2">
      <c r="A81" s="22"/>
      <c r="B81" s="24">
        <v>2005</v>
      </c>
      <c r="C81" s="11">
        <v>55128.727673266112</v>
      </c>
      <c r="D81" s="11">
        <v>128470.01077513347</v>
      </c>
      <c r="E81" s="11">
        <v>43344.848579106845</v>
      </c>
      <c r="F81" s="11">
        <v>105664.5047783427</v>
      </c>
      <c r="G81" s="11">
        <v>213649.26575265118</v>
      </c>
      <c r="H81" s="11">
        <f t="shared" si="1"/>
        <v>546257.35755850025</v>
      </c>
      <c r="I81" s="11"/>
    </row>
    <row r="82" spans="1:9" x14ac:dyDescent="0.2">
      <c r="A82" s="22"/>
      <c r="B82" s="24"/>
      <c r="C82" s="11"/>
      <c r="D82" s="11"/>
      <c r="E82" s="11"/>
      <c r="F82" s="11"/>
      <c r="G82" s="11"/>
      <c r="H82" s="11"/>
      <c r="I82" s="11"/>
    </row>
    <row r="83" spans="1:9" x14ac:dyDescent="0.2">
      <c r="A83" s="22"/>
      <c r="B83" s="22"/>
      <c r="C83" s="11"/>
      <c r="D83" s="11"/>
      <c r="E83" s="11"/>
      <c r="F83" s="11"/>
      <c r="G83" s="11"/>
      <c r="H83" s="11"/>
      <c r="I83" s="11"/>
    </row>
    <row r="84" spans="1:9" x14ac:dyDescent="0.2">
      <c r="A84" s="25" t="s">
        <v>33</v>
      </c>
      <c r="C84" s="11"/>
      <c r="D84" s="11"/>
      <c r="E84" s="11"/>
      <c r="F84" s="11"/>
      <c r="G84" s="11"/>
      <c r="H84" s="11"/>
      <c r="I84" s="11"/>
    </row>
    <row r="85" spans="1:9" x14ac:dyDescent="0.2">
      <c r="A85" t="s">
        <v>57</v>
      </c>
      <c r="B85" s="24">
        <v>1910</v>
      </c>
      <c r="C85" s="11">
        <v>94795.811314699429</v>
      </c>
      <c r="D85" s="11">
        <v>233110.56920011315</v>
      </c>
      <c r="E85" s="11">
        <v>170772.56977224944</v>
      </c>
      <c r="F85" s="11">
        <v>14040</v>
      </c>
      <c r="G85" s="11">
        <v>63193</v>
      </c>
      <c r="H85" s="11">
        <f t="shared" si="1"/>
        <v>575911.95028706198</v>
      </c>
      <c r="I85" s="11"/>
    </row>
    <row r="86" spans="1:9" x14ac:dyDescent="0.2">
      <c r="B86" s="24">
        <v>1930</v>
      </c>
      <c r="C86" s="11">
        <v>99466.726252892375</v>
      </c>
      <c r="D86" s="11">
        <v>229436.0317754235</v>
      </c>
      <c r="E86" s="11">
        <v>190106.89027246766</v>
      </c>
      <c r="F86" s="11">
        <v>19240</v>
      </c>
      <c r="G86" s="11">
        <v>63193</v>
      </c>
      <c r="H86" s="11">
        <f t="shared" si="1"/>
        <v>601442.64830078348</v>
      </c>
      <c r="I86" s="11"/>
    </row>
    <row r="87" spans="1:9" x14ac:dyDescent="0.2">
      <c r="B87" s="24">
        <v>1950</v>
      </c>
      <c r="C87" s="11">
        <v>138353.04140675737</v>
      </c>
      <c r="D87" s="11">
        <v>354344.94025954552</v>
      </c>
      <c r="E87" s="11">
        <v>329060.04723029456</v>
      </c>
      <c r="F87" s="11">
        <v>111462</v>
      </c>
      <c r="G87" s="11">
        <v>45188.2</v>
      </c>
      <c r="H87" s="11">
        <f t="shared" si="1"/>
        <v>978408.2288965974</v>
      </c>
      <c r="I87" s="11"/>
    </row>
    <row r="88" spans="1:9" x14ac:dyDescent="0.2">
      <c r="B88" s="24">
        <v>1960</v>
      </c>
      <c r="C88" s="11">
        <v>163008.79243035257</v>
      </c>
      <c r="D88" s="11">
        <v>310068.41748281295</v>
      </c>
      <c r="E88" s="11">
        <v>503034.25354911014</v>
      </c>
      <c r="F88" s="11">
        <v>47320</v>
      </c>
      <c r="G88" s="11">
        <v>53678</v>
      </c>
      <c r="H88" s="11">
        <f t="shared" si="1"/>
        <v>1077109.4634622757</v>
      </c>
      <c r="I88" s="11"/>
    </row>
    <row r="89" spans="1:9" x14ac:dyDescent="0.2">
      <c r="B89" s="24">
        <v>1970</v>
      </c>
      <c r="C89" s="11">
        <v>202360.2025071512</v>
      </c>
      <c r="D89" s="11">
        <v>286300.93786332116</v>
      </c>
      <c r="E89" s="11">
        <v>510095.0920194441</v>
      </c>
      <c r="F89" s="11">
        <v>9464</v>
      </c>
      <c r="G89" s="11">
        <v>24498</v>
      </c>
      <c r="H89" s="11">
        <f t="shared" si="1"/>
        <v>1032718.2323899164</v>
      </c>
      <c r="I89" s="11"/>
    </row>
    <row r="90" spans="1:9" x14ac:dyDescent="0.2">
      <c r="B90" s="24">
        <v>1980</v>
      </c>
      <c r="C90" s="11">
        <v>260303.28015697718</v>
      </c>
      <c r="D90" s="11">
        <v>718994.74251461541</v>
      </c>
      <c r="E90" s="11">
        <v>460447.66611678037</v>
      </c>
      <c r="F90" s="11">
        <v>4108</v>
      </c>
      <c r="G90" s="11">
        <v>9855.7999999999993</v>
      </c>
      <c r="H90" s="11">
        <f t="shared" si="1"/>
        <v>1453709.4887883731</v>
      </c>
      <c r="I90" s="11"/>
    </row>
    <row r="91" spans="1:9" x14ac:dyDescent="0.2">
      <c r="B91" s="24">
        <v>1990</v>
      </c>
      <c r="C91" s="11">
        <v>310081.13109805644</v>
      </c>
      <c r="D91" s="11">
        <v>758829.11746976571</v>
      </c>
      <c r="E91" s="11">
        <v>583195.95895805361</v>
      </c>
      <c r="F91" s="11">
        <v>10805.392000000002</v>
      </c>
      <c r="G91" s="11">
        <v>31995.651940298507</v>
      </c>
      <c r="H91" s="11">
        <f t="shared" si="1"/>
        <v>1694907.2514661744</v>
      </c>
      <c r="I91" s="11"/>
    </row>
    <row r="92" spans="1:9" x14ac:dyDescent="0.2">
      <c r="B92" s="24">
        <v>2000</v>
      </c>
      <c r="C92" s="11">
        <v>249127.90542020384</v>
      </c>
      <c r="D92" s="11">
        <v>427426.32293026883</v>
      </c>
      <c r="E92" s="11">
        <v>689158.27224167436</v>
      </c>
      <c r="F92" s="11">
        <v>42785.392</v>
      </c>
      <c r="G92" s="11">
        <v>63529.694328358208</v>
      </c>
      <c r="H92" s="11">
        <f t="shared" si="1"/>
        <v>1472027.5869205052</v>
      </c>
      <c r="I92" s="11"/>
    </row>
    <row r="93" spans="1:9" x14ac:dyDescent="0.2">
      <c r="B93" s="24">
        <v>2005</v>
      </c>
      <c r="C93" s="11">
        <v>236164.34156337517</v>
      </c>
      <c r="D93" s="11">
        <v>330346.81907418952</v>
      </c>
      <c r="E93" s="11">
        <v>647618.47064887919</v>
      </c>
      <c r="F93" s="11">
        <v>21320</v>
      </c>
      <c r="G93" s="11">
        <v>53008.127164179088</v>
      </c>
      <c r="H93" s="11">
        <f t="shared" si="1"/>
        <v>1288457.7584506229</v>
      </c>
      <c r="I93" s="11"/>
    </row>
    <row r="95" spans="1:9" x14ac:dyDescent="0.2">
      <c r="A95" s="25" t="s">
        <v>9</v>
      </c>
    </row>
    <row r="96" spans="1:9" x14ac:dyDescent="0.2">
      <c r="A96" s="30" t="s">
        <v>58</v>
      </c>
      <c r="B96" s="24">
        <v>1910</v>
      </c>
      <c r="C96" s="12">
        <f>(C18+C29)/C7</f>
        <v>6.9214839506293951E-2</v>
      </c>
      <c r="D96" s="12">
        <f t="shared" ref="D96:E96" si="2">(D18+D29)/D7</f>
        <v>0.17040794085385175</v>
      </c>
      <c r="E96" s="12">
        <f t="shared" si="2"/>
        <v>4.7956814177306281E-2</v>
      </c>
      <c r="F96" s="12">
        <f t="shared" ref="F96:H96" si="3">(F18+F29)/F7</f>
        <v>0.19131491555132377</v>
      </c>
      <c r="G96" s="12">
        <f t="shared" si="3"/>
        <v>0.17770910938639317</v>
      </c>
      <c r="H96" s="12">
        <f t="shared" si="3"/>
        <v>0.12025637804715153</v>
      </c>
      <c r="I96" s="12"/>
    </row>
    <row r="97" spans="1:9" x14ac:dyDescent="0.2">
      <c r="A97" s="30" t="s">
        <v>61</v>
      </c>
      <c r="B97" s="24">
        <v>1930</v>
      </c>
      <c r="C97" s="12">
        <f t="shared" ref="C97:E104" si="4">(C19+C30)/C8</f>
        <v>8.3337188332950674E-2</v>
      </c>
      <c r="D97" s="12">
        <f t="shared" si="4"/>
        <v>0.21036927439317751</v>
      </c>
      <c r="E97" s="12">
        <f t="shared" si="4"/>
        <v>7.0178552851349024E-2</v>
      </c>
      <c r="F97" s="12">
        <f t="shared" ref="F97:H97" si="5">(F19+F30)/F8</f>
        <v>0.19485079746636774</v>
      </c>
      <c r="G97" s="12">
        <f t="shared" si="5"/>
        <v>0.19236624844389552</v>
      </c>
      <c r="H97" s="12">
        <f t="shared" si="5"/>
        <v>0.13968914258999288</v>
      </c>
      <c r="I97" s="12"/>
    </row>
    <row r="98" spans="1:9" x14ac:dyDescent="0.2">
      <c r="A98" s="25"/>
      <c r="B98" s="24">
        <v>1950</v>
      </c>
      <c r="C98" s="12">
        <f t="shared" si="4"/>
        <v>0.10180204117517616</v>
      </c>
      <c r="D98" s="12">
        <f t="shared" si="4"/>
        <v>0.24822569468398215</v>
      </c>
      <c r="E98" s="12">
        <f t="shared" si="4"/>
        <v>7.9807883487184053E-2</v>
      </c>
      <c r="F98" s="12">
        <f t="shared" ref="F98:H98" si="6">(F20+F31)/F9</f>
        <v>0.20210867552003672</v>
      </c>
      <c r="G98" s="12">
        <f t="shared" si="6"/>
        <v>0.20335721747634214</v>
      </c>
      <c r="H98" s="12">
        <f t="shared" si="6"/>
        <v>0.15676802611287532</v>
      </c>
      <c r="I98" s="12"/>
    </row>
    <row r="99" spans="1:9" x14ac:dyDescent="0.2">
      <c r="A99" s="23"/>
      <c r="B99" s="24">
        <v>1960</v>
      </c>
      <c r="C99" s="12">
        <f t="shared" si="4"/>
        <v>0.12102929941117019</v>
      </c>
      <c r="D99" s="12">
        <f t="shared" si="4"/>
        <v>0.29726496763103127</v>
      </c>
      <c r="E99" s="12">
        <f t="shared" si="4"/>
        <v>9.2505147501300705E-2</v>
      </c>
      <c r="F99" s="12">
        <f t="shared" ref="F99:H99" si="7">(F21+F32)/F10</f>
        <v>0.21844084432372332</v>
      </c>
      <c r="G99" s="12">
        <f t="shared" si="7"/>
        <v>0.20098356220028987</v>
      </c>
      <c r="H99" s="12">
        <f t="shared" si="7"/>
        <v>0.17517812354296347</v>
      </c>
      <c r="I99" s="12"/>
    </row>
    <row r="100" spans="1:9" x14ac:dyDescent="0.2">
      <c r="A100" s="23"/>
      <c r="B100" s="24">
        <v>1970</v>
      </c>
      <c r="C100" s="12">
        <f t="shared" si="4"/>
        <v>0.14001675144897818</v>
      </c>
      <c r="D100" s="12">
        <f t="shared" si="4"/>
        <v>0.31593236672868863</v>
      </c>
      <c r="E100" s="12">
        <f t="shared" si="4"/>
        <v>0.10193571334389487</v>
      </c>
      <c r="F100" s="12">
        <f t="shared" ref="F100:H100" si="8">(F22+F33)/F11</f>
        <v>0.21102404457550947</v>
      </c>
      <c r="G100" s="12">
        <f t="shared" si="8"/>
        <v>0.20434451037858278</v>
      </c>
      <c r="H100" s="12">
        <f t="shared" si="8"/>
        <v>0.18386342395080518</v>
      </c>
      <c r="I100" s="12"/>
    </row>
    <row r="101" spans="1:9" x14ac:dyDescent="0.2">
      <c r="A101" s="23"/>
      <c r="B101" s="24">
        <v>1980</v>
      </c>
      <c r="C101" s="12">
        <f t="shared" si="4"/>
        <v>0.14436283034621525</v>
      </c>
      <c r="D101" s="12">
        <f t="shared" si="4"/>
        <v>0.33320414778183549</v>
      </c>
      <c r="E101" s="12">
        <f t="shared" si="4"/>
        <v>0.12519549837265911</v>
      </c>
      <c r="F101" s="12">
        <f t="shared" ref="F101:H101" si="9">(F23+F34)/F12</f>
        <v>0.22524507148417325</v>
      </c>
      <c r="G101" s="12">
        <f t="shared" si="9"/>
        <v>0.22625941247776096</v>
      </c>
      <c r="H101" s="12">
        <f t="shared" si="9"/>
        <v>0.20010015310774221</v>
      </c>
      <c r="I101" s="12"/>
    </row>
    <row r="102" spans="1:9" x14ac:dyDescent="0.2">
      <c r="A102" s="23"/>
      <c r="B102" s="24">
        <v>1990</v>
      </c>
      <c r="C102" s="12">
        <f t="shared" si="4"/>
        <v>0.16142243755198193</v>
      </c>
      <c r="D102" s="12">
        <f t="shared" si="4"/>
        <v>0.36713275512306787</v>
      </c>
      <c r="E102" s="12">
        <f t="shared" si="4"/>
        <v>0.14080332945298452</v>
      </c>
      <c r="F102" s="12">
        <f t="shared" ref="F102:H102" si="10">(F24+F35)/F13</f>
        <v>0.21834622753509658</v>
      </c>
      <c r="G102" s="12">
        <f t="shared" si="10"/>
        <v>0.22906868403170688</v>
      </c>
      <c r="H102" s="12">
        <f t="shared" si="10"/>
        <v>0.21465088414348346</v>
      </c>
      <c r="I102" s="12"/>
    </row>
    <row r="103" spans="1:9" x14ac:dyDescent="0.2">
      <c r="A103" s="23"/>
      <c r="B103" s="24">
        <v>2000</v>
      </c>
      <c r="C103" s="12">
        <f t="shared" si="4"/>
        <v>0.1765655892238826</v>
      </c>
      <c r="D103" s="12">
        <f t="shared" si="4"/>
        <v>0.38618316521986773</v>
      </c>
      <c r="E103" s="12">
        <f t="shared" si="4"/>
        <v>0.15164516855959695</v>
      </c>
      <c r="F103" s="12">
        <f t="shared" ref="F103:H103" si="11">(F25+F36)/F14</f>
        <v>0.16357989972217588</v>
      </c>
      <c r="G103" s="12">
        <f t="shared" si="11"/>
        <v>0.21673435482516634</v>
      </c>
      <c r="H103" s="12">
        <f t="shared" si="11"/>
        <v>0.21338304975530017</v>
      </c>
      <c r="I103" s="12"/>
    </row>
    <row r="104" spans="1:9" x14ac:dyDescent="0.2">
      <c r="A104" s="23"/>
      <c r="B104" s="24">
        <v>2005</v>
      </c>
      <c r="C104" s="12">
        <f t="shared" si="4"/>
        <v>0.2009629269835447</v>
      </c>
      <c r="D104" s="12">
        <f t="shared" si="4"/>
        <v>0.39659364855942508</v>
      </c>
      <c r="E104" s="12">
        <f t="shared" si="4"/>
        <v>0.16629999624703903</v>
      </c>
      <c r="F104" s="12">
        <f t="shared" ref="F104:H104" si="12">(F26+F37)/F15</f>
        <v>0.15940035454273233</v>
      </c>
      <c r="G104" s="12">
        <f t="shared" si="12"/>
        <v>0.22570797531248724</v>
      </c>
      <c r="H104" s="12">
        <f t="shared" si="12"/>
        <v>0.2263180030081616</v>
      </c>
      <c r="I104" s="12"/>
    </row>
    <row r="105" spans="1:9" x14ac:dyDescent="0.2">
      <c r="B105" s="22"/>
    </row>
    <row r="106" spans="1:9" x14ac:dyDescent="0.2">
      <c r="A106" s="24"/>
    </row>
    <row r="107" spans="1:9" x14ac:dyDescent="0.2">
      <c r="A107" s="25" t="s">
        <v>62</v>
      </c>
      <c r="B107" s="24">
        <v>1910</v>
      </c>
      <c r="C107" s="11">
        <v>152659</v>
      </c>
      <c r="D107" s="11">
        <v>905926.41</v>
      </c>
      <c r="E107" s="11">
        <v>80833.038</v>
      </c>
      <c r="F107" s="11">
        <v>237992.152</v>
      </c>
      <c r="G107" s="11">
        <v>376588.92</v>
      </c>
      <c r="H107" s="11">
        <v>1753999.5199999996</v>
      </c>
    </row>
    <row r="108" spans="1:9" x14ac:dyDescent="0.2">
      <c r="A108" s="24"/>
      <c r="B108" s="24">
        <v>1930</v>
      </c>
      <c r="C108" s="11">
        <v>212374.0785</v>
      </c>
      <c r="D108" s="11">
        <v>1093671.2050000001</v>
      </c>
      <c r="E108" s="11">
        <v>127058.019</v>
      </c>
      <c r="F108" s="11">
        <v>277934.86249999999</v>
      </c>
      <c r="G108" s="11">
        <v>436972.94899999996</v>
      </c>
      <c r="H108" s="11">
        <v>2148011.1139999996</v>
      </c>
    </row>
    <row r="109" spans="1:9" x14ac:dyDescent="0.2">
      <c r="A109" s="24"/>
      <c r="B109" s="24">
        <v>1950</v>
      </c>
      <c r="C109" s="11">
        <v>264389</v>
      </c>
      <c r="D109" s="11">
        <v>1279166</v>
      </c>
      <c r="E109" s="11">
        <v>173283</v>
      </c>
      <c r="F109" s="11">
        <v>296108</v>
      </c>
      <c r="G109" s="11">
        <v>497911</v>
      </c>
      <c r="H109" s="11">
        <v>2510857</v>
      </c>
    </row>
    <row r="110" spans="1:9" x14ac:dyDescent="0.2">
      <c r="A110" s="24"/>
      <c r="B110" s="24">
        <v>1960</v>
      </c>
      <c r="C110" s="11">
        <v>348281</v>
      </c>
      <c r="D110" s="11">
        <v>1671646</v>
      </c>
      <c r="E110" s="11">
        <v>229962</v>
      </c>
      <c r="F110" s="11">
        <v>323128</v>
      </c>
      <c r="G110" s="11">
        <v>558754</v>
      </c>
      <c r="H110" s="11">
        <v>3131771</v>
      </c>
    </row>
    <row r="111" spans="1:9" x14ac:dyDescent="0.2">
      <c r="A111" s="24"/>
      <c r="B111" s="24">
        <v>1970</v>
      </c>
      <c r="C111" s="11">
        <v>428766</v>
      </c>
      <c r="D111" s="11">
        <v>2020548</v>
      </c>
      <c r="E111" s="11">
        <v>283729</v>
      </c>
      <c r="F111" s="11">
        <v>350655</v>
      </c>
      <c r="G111" s="11">
        <v>602047</v>
      </c>
      <c r="H111" s="11">
        <v>3685745</v>
      </c>
    </row>
    <row r="112" spans="1:9" x14ac:dyDescent="0.2">
      <c r="A112" s="24"/>
      <c r="B112" s="24">
        <v>1980</v>
      </c>
      <c r="C112" s="11">
        <v>564050</v>
      </c>
      <c r="D112" s="11">
        <v>2473565</v>
      </c>
      <c r="E112" s="11">
        <v>360212</v>
      </c>
      <c r="F112" s="11">
        <v>382124</v>
      </c>
      <c r="G112" s="11">
        <v>643552</v>
      </c>
      <c r="H112" s="11">
        <v>4423503</v>
      </c>
    </row>
    <row r="113" spans="1:8" x14ac:dyDescent="0.2">
      <c r="A113" s="24"/>
      <c r="B113" s="24">
        <v>1990</v>
      </c>
      <c r="C113" s="11">
        <v>749902</v>
      </c>
      <c r="D113" s="11">
        <v>2961103</v>
      </c>
      <c r="E113" s="11">
        <v>439159</v>
      </c>
      <c r="F113" s="11">
        <v>411634</v>
      </c>
      <c r="G113" s="11">
        <v>685149</v>
      </c>
      <c r="H113" s="11">
        <v>5246947</v>
      </c>
    </row>
    <row r="114" spans="1:8" x14ac:dyDescent="0.2">
      <c r="A114" s="24"/>
      <c r="B114" s="24">
        <v>2000</v>
      </c>
      <c r="C114" s="11">
        <v>961144</v>
      </c>
      <c r="D114" s="11">
        <v>3422956</v>
      </c>
      <c r="E114" s="11">
        <v>517480</v>
      </c>
      <c r="F114" s="11">
        <v>411909</v>
      </c>
      <c r="G114" s="11">
        <v>732807</v>
      </c>
      <c r="H114" s="11">
        <v>6046296</v>
      </c>
    </row>
    <row r="115" spans="1:8" x14ac:dyDescent="0.2">
      <c r="A115" s="24"/>
      <c r="B115" s="24">
        <v>2005</v>
      </c>
      <c r="C115" s="11">
        <v>1111750</v>
      </c>
      <c r="D115" s="11">
        <v>3662761</v>
      </c>
      <c r="E115" s="11">
        <v>555158</v>
      </c>
      <c r="F115" s="11">
        <v>403916</v>
      </c>
      <c r="G115" s="11">
        <v>767202</v>
      </c>
      <c r="H115" s="11">
        <v>6500787</v>
      </c>
    </row>
    <row r="116" spans="1:8" x14ac:dyDescent="0.2">
      <c r="B116" s="22"/>
    </row>
    <row r="117" spans="1:8" x14ac:dyDescent="0.2">
      <c r="A117" s="26" t="s">
        <v>63</v>
      </c>
      <c r="B117" s="24">
        <v>2005</v>
      </c>
      <c r="C117" s="11">
        <v>3398542</v>
      </c>
      <c r="D117" s="11">
        <v>2225440</v>
      </c>
      <c r="E117" s="11">
        <v>2016006</v>
      </c>
      <c r="F117" s="11">
        <v>2312224</v>
      </c>
      <c r="G117" s="11">
        <v>3044409</v>
      </c>
      <c r="H117" s="11">
        <v>12996621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>
      <pane xSplit="15" ySplit="40" topLeftCell="P41" activePane="bottomRight" state="frozen"/>
      <selection pane="topRight" activeCell="P1" sqref="P1"/>
      <selection pane="bottomLeft" activeCell="A41" sqref="A41"/>
      <selection pane="bottomRight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PDF" dvAspect="DVASPECT_ICON" shapeId="5121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152400</xdr:colOff>
                <xdr:row>4</xdr:row>
                <xdr:rowOff>38100</xdr:rowOff>
              </to>
            </anchor>
          </objectPr>
        </oleObject>
      </mc:Choice>
      <mc:Fallback>
        <oleObject progId="PDF" dvAspect="DVASPECT_ICON" shapeId="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Introduction</vt:lpstr>
      <vt:lpstr>UNEP Live regions</vt:lpstr>
      <vt:lpstr>HANPP by world regions</vt:lpstr>
      <vt:lpstr>Technical notes</vt:lpstr>
    </vt:vector>
  </TitlesOfParts>
  <Company>AAU Klagenfurt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Fridolin Krausmann</dc:creator>
  <cp:lastModifiedBy>Fridolin Krausmann</cp:lastModifiedBy>
  <dcterms:created xsi:type="dcterms:W3CDTF">2015-01-22T17:14:15Z</dcterms:created>
  <dcterms:modified xsi:type="dcterms:W3CDTF">2015-02-02T14:06:24Z</dcterms:modified>
</cp:coreProperties>
</file>