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4025" tabRatio="838" activeTab="0"/>
  </bookViews>
  <sheets>
    <sheet name="Gesamt" sheetId="1" r:id="rId1"/>
    <sheet name="Cieslarhaus" sheetId="2" r:id="rId2"/>
    <sheet name="Exnerhaus" sheetId="3" r:id="rId3"/>
    <sheet name="Guttenberghaus" sheetId="4" r:id="rId4"/>
    <sheet name="IFA &amp; UFT" sheetId="5" r:id="rId5"/>
    <sheet name="Mendelhaus" sheetId="6" r:id="rId6"/>
    <sheet name="Muthgasse" sheetId="7" r:id="rId7"/>
    <sheet name="Schwackhöferhaus" sheetId="8" r:id="rId8"/>
    <sheet name="Schwackhöferhaus-Zubau" sheetId="9" r:id="rId9"/>
    <sheet name="SEC" sheetId="10" r:id="rId10"/>
    <sheet name="Simonyhaus" sheetId="11" r:id="rId11"/>
    <sheet name="TÜWI" sheetId="12" r:id="rId12"/>
  </sheets>
  <definedNames/>
  <calcPr fullCalcOnLoad="1"/>
</workbook>
</file>

<file path=xl/sharedStrings.xml><?xml version="1.0" encoding="utf-8"?>
<sst xmlns="http://schemas.openxmlformats.org/spreadsheetml/2006/main" count="698" uniqueCount="185">
  <si>
    <t>Gebäude</t>
  </si>
  <si>
    <t>Exnerhaus</t>
  </si>
  <si>
    <t>HS01</t>
  </si>
  <si>
    <t>HS01  (EH01)</t>
  </si>
  <si>
    <t>HS02  (EH02</t>
  </si>
  <si>
    <t>HS03  (EH03)</t>
  </si>
  <si>
    <t>HS04  (EH04)</t>
  </si>
  <si>
    <t>HS05  (EH05)</t>
  </si>
  <si>
    <t>Schwackhöferhaus</t>
  </si>
  <si>
    <t>TÜWI</t>
  </si>
  <si>
    <t>Guttenberghaus</t>
  </si>
  <si>
    <t xml:space="preserve">Simonyhaus </t>
  </si>
  <si>
    <t>HS01 (GH01)</t>
  </si>
  <si>
    <t>Mendelhaus</t>
  </si>
  <si>
    <t>HS I</t>
  </si>
  <si>
    <t>HS II</t>
  </si>
  <si>
    <t>HS IV</t>
  </si>
  <si>
    <t>HS VI</t>
  </si>
  <si>
    <t>HS VII</t>
  </si>
  <si>
    <t>HS VIII</t>
  </si>
  <si>
    <t>HS IX</t>
  </si>
  <si>
    <t>HS XI</t>
  </si>
  <si>
    <t>HS XII</t>
  </si>
  <si>
    <t>HS XV</t>
  </si>
  <si>
    <t>Muthgasse 18</t>
  </si>
  <si>
    <t>HS XX</t>
  </si>
  <si>
    <t>HS XXI</t>
  </si>
  <si>
    <t>Muthgasse 11</t>
  </si>
  <si>
    <t>SR 11</t>
  </si>
  <si>
    <t>SR 13</t>
  </si>
  <si>
    <t>IFA</t>
  </si>
  <si>
    <t>UFT</t>
  </si>
  <si>
    <t>SR 14</t>
  </si>
  <si>
    <t>SR 15</t>
  </si>
  <si>
    <t>SR 16</t>
  </si>
  <si>
    <t>SR 17</t>
  </si>
  <si>
    <t xml:space="preserve">SR 18 </t>
  </si>
  <si>
    <t>SR 19</t>
  </si>
  <si>
    <t>SR 20</t>
  </si>
  <si>
    <t>SR 04</t>
  </si>
  <si>
    <t>SR 06</t>
  </si>
  <si>
    <t>SR 09</t>
  </si>
  <si>
    <t>SR 10</t>
  </si>
  <si>
    <t>SR 12</t>
  </si>
  <si>
    <t>SR Geologie (U1/36)</t>
  </si>
  <si>
    <t>SR IKI (01/15)</t>
  </si>
  <si>
    <t>IKI CAD Raum (01/12)</t>
  </si>
  <si>
    <t>SR Waldökologie (02/10)</t>
  </si>
  <si>
    <t>SR IVFL (02/58)</t>
  </si>
  <si>
    <t>SR Waldwachstum (DG/27)</t>
  </si>
  <si>
    <t>SR Raumplanung (DG/20)</t>
  </si>
  <si>
    <t>SR Verkehrswesen (DG/46)</t>
  </si>
  <si>
    <t>SR Landtechnik (EG/115.5)</t>
  </si>
  <si>
    <t>SR 05</t>
  </si>
  <si>
    <t>SR 07</t>
  </si>
  <si>
    <t>SR 08</t>
  </si>
  <si>
    <t>SR IBLB (03/107)</t>
  </si>
  <si>
    <t>SR IBLB (03/109)</t>
  </si>
  <si>
    <t>SR IBLB (03/111)</t>
  </si>
  <si>
    <t>Mineralienübungsraum (U1/01)</t>
  </si>
  <si>
    <t>Userraum (U2/18)</t>
  </si>
  <si>
    <t>SR ISR, gWN, CDR (01/01)</t>
  </si>
  <si>
    <t>SR ÖH (02/G02.1)</t>
  </si>
  <si>
    <t>SR BOKU -IT (02/05)</t>
  </si>
  <si>
    <t>SR02</t>
  </si>
  <si>
    <t>SR03</t>
  </si>
  <si>
    <t>SR01 (EG/15)</t>
  </si>
  <si>
    <t>SR01 (EG/16)</t>
  </si>
  <si>
    <t>Besprechungsraum (EG/04)</t>
  </si>
  <si>
    <t>Besprechungsraum (02/26)</t>
  </si>
  <si>
    <t>EDV-Schulungsraum RALi (EG/02)</t>
  </si>
  <si>
    <t>EDV-Schulungsraum RALi (EG/04)</t>
  </si>
  <si>
    <t>SR EG/07</t>
  </si>
  <si>
    <t>Besprechungsraum (01/05)</t>
  </si>
  <si>
    <t>Besprechungsraum (01/06)</t>
  </si>
  <si>
    <t>Besprechungsraum (02/05)</t>
  </si>
  <si>
    <t>Besprechungsraum (02/06)</t>
  </si>
  <si>
    <t>Besprechungsraum (03/06)</t>
  </si>
  <si>
    <t>Besprechungsraum Bibliothek (EG/12)</t>
  </si>
  <si>
    <t>Besprechungsraum BOKU IT (EG/53)</t>
  </si>
  <si>
    <t>Besprechungsraum IKI (01/08.3)</t>
  </si>
  <si>
    <t>Besprechungsraum Raumplanung (DG/19)</t>
  </si>
  <si>
    <t>Besprechungsraum Landtechnik (EG/115.4)</t>
  </si>
  <si>
    <t>Besprechungsraum (01/113)</t>
  </si>
  <si>
    <t>Besprechungsraum Waldbau (02/140)</t>
  </si>
  <si>
    <t>Besprechungsraum Bodenforschung (02/142)</t>
  </si>
  <si>
    <t>Besprechungsraum IBLB (03/105)</t>
  </si>
  <si>
    <t>Besprechungsraum IAN (03/125)</t>
  </si>
  <si>
    <t>Besprechungsraum Faculty Club (DG/105)</t>
  </si>
  <si>
    <t>Besprechungsraum (01/29)</t>
  </si>
  <si>
    <t>Besprechungsraum ÖH (02/10)</t>
  </si>
  <si>
    <t>SR Botanik (EG/27)</t>
  </si>
  <si>
    <t>Übungsraum Botanik (EG/33)</t>
  </si>
  <si>
    <t>SR Meteorologie (EG/49)</t>
  </si>
  <si>
    <t>SR Pflanzenschutz (02/17.1)</t>
  </si>
  <si>
    <t>SR NUWI (02/36.3)</t>
  </si>
  <si>
    <t>SR Ökol. Landbau (03/31.1)</t>
  </si>
  <si>
    <t>SR Hydrobiologie (DG/08)</t>
  </si>
  <si>
    <t>Besprechungsraum Wildbiologie (01/39)</t>
  </si>
  <si>
    <t>Besprechungsraum Meteorologie (02/27.1)</t>
  </si>
  <si>
    <t>Besprechungsraum NUWI (02/36.2)</t>
  </si>
  <si>
    <t>Besprechungsraum IFÖL (03/10)</t>
  </si>
  <si>
    <t>Besprechungsraum IFÖL (03/15.6)</t>
  </si>
  <si>
    <t>Besprechungsraum IFÖL (03/34.4)</t>
  </si>
  <si>
    <t>Besprechungsraum NUWI (03/37.4)</t>
  </si>
  <si>
    <t>Besprechungsraum Hydrobiologie (DG/12)</t>
  </si>
  <si>
    <t>Besprechungsraum Rektorat (DG/41) 1</t>
  </si>
  <si>
    <t>Besprechungsraum Rektorat (DG/41) 2</t>
  </si>
  <si>
    <t>Schwackhöferhaus Zubau</t>
  </si>
  <si>
    <t>Seminarraum (U1/04)</t>
  </si>
  <si>
    <t>Seminarraum (U1/05)</t>
  </si>
  <si>
    <t>Seminarraum (U1/06)</t>
  </si>
  <si>
    <t>Seminarraum (U1/07)</t>
  </si>
  <si>
    <t>Seminarraum (U1/10)</t>
  </si>
  <si>
    <t>Seminarraum (U1/11)</t>
  </si>
  <si>
    <t>Seminarraum (U1/12)</t>
  </si>
  <si>
    <t>Seminarraum (U1/13)</t>
  </si>
  <si>
    <t>Seminarraum (EG/01)</t>
  </si>
  <si>
    <t>Seminarraum (EG/02)</t>
  </si>
  <si>
    <t>Userraum (01/07)</t>
  </si>
  <si>
    <t>Lernplätze (01/01)</t>
  </si>
  <si>
    <t>Medienstelle Userraum (01/05)</t>
  </si>
  <si>
    <t>Besprechungsraum (02/20)</t>
  </si>
  <si>
    <t>Besprechungsraum (03/25)</t>
  </si>
  <si>
    <t>Cieslarhaus</t>
  </si>
  <si>
    <t>Schulungsraum (EG/10)</t>
  </si>
  <si>
    <t>Besprechungsraum FM (EG/05)</t>
  </si>
  <si>
    <t>Besprechungsraum (02/03)</t>
  </si>
  <si>
    <t>Besprechungsraum Forschungsservice(03/05)</t>
  </si>
  <si>
    <t>Clubraum (ZE/01)</t>
  </si>
  <si>
    <t>SR Bibliothek (ZE/03.2)</t>
  </si>
  <si>
    <t>SR DLWT (02/28)</t>
  </si>
  <si>
    <t>SR DLWT (02/84)</t>
  </si>
  <si>
    <t>SR Chemie (03/03)</t>
  </si>
  <si>
    <t>SR Genetik (04/54)</t>
  </si>
  <si>
    <t>SR Genetik (04/55)</t>
  </si>
  <si>
    <t>SR Wasserwirtschaft (02/51)</t>
  </si>
  <si>
    <t>SR Hydraulik (02/52)</t>
  </si>
  <si>
    <t>SR Hydraulik (02/53)</t>
  </si>
  <si>
    <t>SR Siedlungswasserbau (05/52)</t>
  </si>
  <si>
    <t>Muthgasse 18  MUG2</t>
  </si>
  <si>
    <t>Muthgasse 18  MUG1</t>
  </si>
  <si>
    <t>Besprechungsraum DLWT (EG/58)</t>
  </si>
  <si>
    <t>Besprechungsraum DLWT (02/58)</t>
  </si>
  <si>
    <t>Besprechungsraum DLWT (02/81)</t>
  </si>
  <si>
    <t>Besprechungsraum Bioverfahrenstechnik (06/02.1)</t>
  </si>
  <si>
    <t>Besprechungsraum Bioverfahrenstechnik (06/09)</t>
  </si>
  <si>
    <t>Besprechungsraum Bioverfahrenstechnik (06/17)</t>
  </si>
  <si>
    <t>SR Mikrobiologie (05/08)</t>
  </si>
  <si>
    <t>Besprechungsraum Bioverfahrenstechnik (02/17)</t>
  </si>
  <si>
    <t>Besprechungsraum HyWa (03/60)</t>
  </si>
  <si>
    <t>Besprechungsraum SIG (05/74)</t>
  </si>
  <si>
    <t>Besprechungsraum (EG/38)</t>
  </si>
  <si>
    <t>Besprechungsraum (01/101)</t>
  </si>
  <si>
    <t>Besprechungsraum VIBT (02/81)</t>
  </si>
  <si>
    <t>Besprechungsraum Bioverfahrenstechnik (DG/08)</t>
  </si>
  <si>
    <t>Muthgasse 107</t>
  </si>
  <si>
    <t>SR IVET (01/12.2)</t>
  </si>
  <si>
    <t>SR Abfallwirtschaft (DG/03)</t>
  </si>
  <si>
    <t>Besprechungsraum Abfallwirtschaft (03/10)</t>
  </si>
  <si>
    <t>SR (01/72)</t>
  </si>
  <si>
    <t>Besprechungsraum (01/01)</t>
  </si>
  <si>
    <t>Besprechungsraum (EG/03)</t>
  </si>
  <si>
    <t>Besprechungsraum (01/315)</t>
  </si>
  <si>
    <t>Besprechungsraum (01/336)</t>
  </si>
  <si>
    <t>Besprechungsraum (01/332)</t>
  </si>
  <si>
    <t>Hörsaal/ Seminarraum/ Besprechungsraum</t>
  </si>
  <si>
    <r>
      <t>m</t>
    </r>
    <r>
      <rPr>
        <b/>
        <vertAlign val="superscript"/>
        <sz val="12"/>
        <color indexed="8"/>
        <rFont val="Calibri"/>
        <family val="2"/>
      </rPr>
      <t>2</t>
    </r>
    <r>
      <rPr>
        <b/>
        <sz val="12"/>
        <color indexed="8"/>
        <rFont val="Calibri"/>
        <family val="2"/>
      </rPr>
      <t xml:space="preserve"> Anzahl</t>
    </r>
  </si>
  <si>
    <t>Muthgasse 62</t>
  </si>
  <si>
    <t>Lehrsaal 1</t>
  </si>
  <si>
    <t>Lehrsaal 3</t>
  </si>
  <si>
    <t>Lehrsaal 5</t>
  </si>
  <si>
    <t>Übungsraum IFFF (01/112)</t>
  </si>
  <si>
    <r>
      <t>max. Personen (6m</t>
    </r>
    <r>
      <rPr>
        <b/>
        <vertAlign val="superscript"/>
        <sz val="12"/>
        <color indexed="8"/>
        <rFont val="Calibri"/>
        <family val="2"/>
      </rPr>
      <t>2</t>
    </r>
    <r>
      <rPr>
        <b/>
        <sz val="12"/>
        <color indexed="8"/>
        <rFont val="Calibri"/>
        <family val="2"/>
      </rPr>
      <t>/Person)</t>
    </r>
  </si>
  <si>
    <r>
      <t>max. Personen 
(6m</t>
    </r>
    <r>
      <rPr>
        <b/>
        <vertAlign val="superscript"/>
        <sz val="12"/>
        <color indexed="8"/>
        <rFont val="Calibri"/>
        <family val="2"/>
      </rPr>
      <t>2</t>
    </r>
    <r>
      <rPr>
        <b/>
        <sz val="12"/>
        <color indexed="8"/>
        <rFont val="Calibri"/>
        <family val="2"/>
      </rPr>
      <t>/Person)</t>
    </r>
  </si>
  <si>
    <r>
      <t>max. Personen
(6m</t>
    </r>
    <r>
      <rPr>
        <b/>
        <vertAlign val="superscript"/>
        <sz val="12"/>
        <color indexed="8"/>
        <rFont val="Calibri"/>
        <family val="2"/>
      </rPr>
      <t>2</t>
    </r>
    <r>
      <rPr>
        <b/>
        <sz val="12"/>
        <color indexed="8"/>
        <rFont val="Calibri"/>
        <family val="2"/>
      </rPr>
      <t>/Person)</t>
    </r>
  </si>
  <si>
    <r>
      <t>max. Personen
(6</t>
    </r>
    <r>
      <rPr>
        <b/>
        <vertAlign val="superscript"/>
        <sz val="12"/>
        <color indexed="8"/>
        <rFont val="Calibri"/>
        <family val="2"/>
      </rPr>
      <t>2</t>
    </r>
    <r>
      <rPr>
        <b/>
        <sz val="12"/>
        <color indexed="8"/>
        <rFont val="Calibri"/>
        <family val="2"/>
      </rPr>
      <t>/Person)</t>
    </r>
  </si>
  <si>
    <t>Erhöhte Personenzahl wegen erfolgter baulicher Anpassungen</t>
  </si>
  <si>
    <t>Schottenfeldgasse (SEC)</t>
  </si>
  <si>
    <t>Seminarraum 3a (SFG7-03/11)</t>
  </si>
  <si>
    <t>Seminarraum 3b (SFG7-03/27)</t>
  </si>
  <si>
    <t>Seminarraum 4a (SFG7-04/15)</t>
  </si>
  <si>
    <t>Seminarraum 4c (SFG7-04/12)</t>
  </si>
  <si>
    <t>Seminarraum 5 (SFG7-05/10)</t>
  </si>
  <si>
    <t>Seminarraum 6 (SFG7-06/13)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</si>
</sst>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52"/>
      <name val="Calibri"/>
      <family val="2"/>
    </font>
    <font>
      <sz val="8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40"/>
      <name val="Calibri"/>
      <family val="2"/>
    </font>
    <font>
      <sz val="12"/>
      <color indexed="53"/>
      <name val="Calibri"/>
      <family val="2"/>
    </font>
    <font>
      <sz val="12"/>
      <color indexed="14"/>
      <name val="Calibri"/>
      <family val="2"/>
    </font>
    <font>
      <sz val="12"/>
      <color indexed="30"/>
      <name val="Calibri"/>
      <family val="2"/>
    </font>
    <font>
      <sz val="12"/>
      <color indexed="36"/>
      <name val="Calibri"/>
      <family val="2"/>
    </font>
    <font>
      <sz val="12"/>
      <color indexed="57"/>
      <name val="Calibri"/>
      <family val="2"/>
    </font>
    <font>
      <sz val="12"/>
      <color indexed="20"/>
      <name val="Calibri"/>
      <family val="2"/>
    </font>
    <font>
      <b/>
      <sz val="12"/>
      <color indexed="8"/>
      <name val="Calibri"/>
      <family val="2"/>
    </font>
    <font>
      <b/>
      <vertAlign val="superscript"/>
      <sz val="12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sz val="12"/>
      <color theme="9" tint="-0.24997000396251678"/>
      <name val="Calibri"/>
      <family val="2"/>
    </font>
    <font>
      <sz val="12"/>
      <color rgb="FF00B050"/>
      <name val="Calibri"/>
      <family val="2"/>
    </font>
    <font>
      <sz val="11"/>
      <color rgb="FF00B05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0" fontId="37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171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8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1" fontId="11" fillId="0" borderId="10" xfId="0" applyNumberFormat="1" applyFont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" fontId="4" fillId="0" borderId="10" xfId="0" applyNumberFormat="1" applyFont="1" applyFill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1" fontId="5" fillId="0" borderId="10" xfId="0" applyNumberFormat="1" applyFont="1" applyFill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1" fontId="6" fillId="0" borderId="10" xfId="0" applyNumberFormat="1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1" fontId="7" fillId="0" borderId="10" xfId="0" applyNumberFormat="1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1" fontId="12" fillId="0" borderId="10" xfId="0" applyNumberFormat="1" applyFont="1" applyBorder="1" applyAlignment="1">
      <alignment vertical="center"/>
    </xf>
    <xf numFmtId="1" fontId="5" fillId="0" borderId="10" xfId="0" applyNumberFormat="1" applyFont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1" fontId="8" fillId="0" borderId="10" xfId="0" applyNumberFormat="1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1" fontId="9" fillId="0" borderId="10" xfId="0" applyNumberFormat="1" applyFont="1" applyFill="1" applyBorder="1" applyAlignment="1">
      <alignment vertical="center"/>
    </xf>
    <xf numFmtId="1" fontId="9" fillId="0" borderId="10" xfId="0" applyNumberFormat="1" applyFont="1" applyBorder="1" applyAlignment="1">
      <alignment vertical="center"/>
    </xf>
    <xf numFmtId="2" fontId="9" fillId="0" borderId="10" xfId="0" applyNumberFormat="1" applyFont="1" applyBorder="1" applyAlignment="1">
      <alignment vertical="center"/>
    </xf>
    <xf numFmtId="1" fontId="4" fillId="0" borderId="1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1" fontId="7" fillId="0" borderId="10" xfId="0" applyNumberFormat="1" applyFont="1" applyFill="1" applyBorder="1" applyAlignment="1">
      <alignment vertical="center"/>
    </xf>
    <xf numFmtId="2" fontId="7" fillId="0" borderId="10" xfId="0" applyNumberFormat="1" applyFont="1" applyFill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1" fontId="10" fillId="0" borderId="10" xfId="0" applyNumberFormat="1" applyFont="1" applyFill="1" applyBorder="1" applyAlignment="1">
      <alignment vertical="center"/>
    </xf>
    <xf numFmtId="1" fontId="10" fillId="0" borderId="10" xfId="0" applyNumberFormat="1" applyFont="1" applyBorder="1" applyAlignment="1">
      <alignment vertical="center"/>
    </xf>
    <xf numFmtId="0" fontId="13" fillId="33" borderId="10" xfId="0" applyFont="1" applyFill="1" applyBorder="1" applyAlignment="1">
      <alignment vertical="center"/>
    </xf>
    <xf numFmtId="0" fontId="13" fillId="33" borderId="10" xfId="0" applyFont="1" applyFill="1" applyBorder="1" applyAlignment="1">
      <alignment vertical="center" wrapText="1"/>
    </xf>
    <xf numFmtId="0" fontId="52" fillId="0" borderId="11" xfId="0" applyFont="1" applyBorder="1" applyAlignment="1">
      <alignment vertical="center"/>
    </xf>
    <xf numFmtId="0" fontId="52" fillId="0" borderId="10" xfId="0" applyFont="1" applyBorder="1" applyAlignment="1">
      <alignment vertical="center"/>
    </xf>
    <xf numFmtId="1" fontId="52" fillId="0" borderId="10" xfId="0" applyNumberFormat="1" applyFont="1" applyBorder="1" applyAlignment="1">
      <alignment vertical="center"/>
    </xf>
    <xf numFmtId="0" fontId="52" fillId="0" borderId="10" xfId="0" applyFont="1" applyFill="1" applyBorder="1" applyAlignment="1">
      <alignment vertical="center"/>
    </xf>
    <xf numFmtId="0" fontId="13" fillId="13" borderId="10" xfId="0" applyFont="1" applyFill="1" applyBorder="1" applyAlignment="1">
      <alignment vertical="center"/>
    </xf>
    <xf numFmtId="0" fontId="13" fillId="13" borderId="10" xfId="0" applyFont="1" applyFill="1" applyBorder="1" applyAlignment="1">
      <alignment vertical="center" wrapText="1"/>
    </xf>
    <xf numFmtId="1" fontId="52" fillId="0" borderId="10" xfId="0" applyNumberFormat="1" applyFont="1" applyFill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1" fontId="15" fillId="0" borderId="10" xfId="0" applyNumberFormat="1" applyFont="1" applyBorder="1" applyAlignment="1">
      <alignment vertical="center"/>
    </xf>
    <xf numFmtId="0" fontId="15" fillId="0" borderId="10" xfId="0" applyFont="1" applyFill="1" applyBorder="1" applyAlignment="1">
      <alignment vertical="center"/>
    </xf>
    <xf numFmtId="0" fontId="15" fillId="34" borderId="11" xfId="0" applyFont="1" applyFill="1" applyBorder="1" applyAlignment="1">
      <alignment vertical="center"/>
    </xf>
    <xf numFmtId="0" fontId="15" fillId="34" borderId="10" xfId="0" applyFont="1" applyFill="1" applyBorder="1" applyAlignment="1">
      <alignment vertical="center"/>
    </xf>
    <xf numFmtId="1" fontId="15" fillId="34" borderId="10" xfId="0" applyNumberFormat="1" applyFont="1" applyFill="1" applyBorder="1" applyAlignment="1">
      <alignment vertical="center"/>
    </xf>
    <xf numFmtId="2" fontId="15" fillId="34" borderId="10" xfId="0" applyNumberFormat="1" applyFont="1" applyFill="1" applyBorder="1" applyAlignment="1">
      <alignment vertical="center"/>
    </xf>
    <xf numFmtId="0" fontId="15" fillId="5" borderId="11" xfId="0" applyFont="1" applyFill="1" applyBorder="1" applyAlignment="1">
      <alignment vertical="center"/>
    </xf>
    <xf numFmtId="0" fontId="15" fillId="5" borderId="10" xfId="0" applyFont="1" applyFill="1" applyBorder="1" applyAlignment="1">
      <alignment vertical="center"/>
    </xf>
    <xf numFmtId="1" fontId="15" fillId="5" borderId="10" xfId="0" applyNumberFormat="1" applyFont="1" applyFill="1" applyBorder="1" applyAlignment="1">
      <alignment vertical="center"/>
    </xf>
    <xf numFmtId="0" fontId="15" fillId="3" borderId="11" xfId="0" applyFont="1" applyFill="1" applyBorder="1" applyAlignment="1">
      <alignment vertical="center"/>
    </xf>
    <xf numFmtId="0" fontId="15" fillId="3" borderId="10" xfId="0" applyFont="1" applyFill="1" applyBorder="1" applyAlignment="1">
      <alignment vertical="center"/>
    </xf>
    <xf numFmtId="1" fontId="15" fillId="3" borderId="10" xfId="0" applyNumberFormat="1" applyFont="1" applyFill="1" applyBorder="1" applyAlignment="1">
      <alignment vertical="center"/>
    </xf>
    <xf numFmtId="2" fontId="15" fillId="0" borderId="10" xfId="0" applyNumberFormat="1" applyFont="1" applyFill="1" applyBorder="1" applyAlignment="1">
      <alignment vertical="center"/>
    </xf>
    <xf numFmtId="0" fontId="15" fillId="18" borderId="11" xfId="0" applyFont="1" applyFill="1" applyBorder="1" applyAlignment="1">
      <alignment vertical="center"/>
    </xf>
    <xf numFmtId="0" fontId="15" fillId="18" borderId="10" xfId="0" applyFont="1" applyFill="1" applyBorder="1" applyAlignment="1">
      <alignment vertical="center"/>
    </xf>
    <xf numFmtId="1" fontId="15" fillId="18" borderId="10" xfId="0" applyNumberFormat="1" applyFont="1" applyFill="1" applyBorder="1" applyAlignment="1">
      <alignment vertical="center"/>
    </xf>
    <xf numFmtId="0" fontId="53" fillId="0" borderId="11" xfId="0" applyFont="1" applyFill="1" applyBorder="1" applyAlignment="1">
      <alignment vertical="center"/>
    </xf>
    <xf numFmtId="0" fontId="53" fillId="0" borderId="10" xfId="0" applyFont="1" applyFill="1" applyBorder="1" applyAlignment="1">
      <alignment vertical="center"/>
    </xf>
    <xf numFmtId="1" fontId="53" fillId="0" borderId="10" xfId="0" applyNumberFormat="1" applyFont="1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52" fillId="0" borderId="0" xfId="0" applyFont="1" applyAlignment="1">
      <alignment/>
    </xf>
    <xf numFmtId="0" fontId="0" fillId="0" borderId="10" xfId="0" applyFill="1" applyBorder="1" applyAlignment="1">
      <alignment/>
    </xf>
    <xf numFmtId="0" fontId="54" fillId="0" borderId="11" xfId="0" applyFont="1" applyBorder="1" applyAlignment="1">
      <alignment vertical="center"/>
    </xf>
    <xf numFmtId="0" fontId="55" fillId="0" borderId="10" xfId="0" applyFont="1" applyFill="1" applyBorder="1" applyAlignment="1">
      <alignment/>
    </xf>
    <xf numFmtId="0" fontId="55" fillId="0" borderId="10" xfId="0" applyFont="1" applyBorder="1" applyAlignment="1">
      <alignment vertical="center"/>
    </xf>
    <xf numFmtId="1" fontId="54" fillId="0" borderId="10" xfId="0" applyNumberFormat="1" applyFont="1" applyBorder="1" applyAlignment="1">
      <alignment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3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F146" sqref="F146"/>
    </sheetView>
  </sheetViews>
  <sheetFormatPr defaultColWidth="11.421875" defaultRowHeight="15"/>
  <cols>
    <col min="1" max="1" width="4.00390625" style="1" bestFit="1" customWidth="1"/>
    <col min="2" max="2" width="25.421875" style="1" customWidth="1"/>
    <col min="3" max="3" width="49.00390625" style="1" bestFit="1" customWidth="1"/>
    <col min="4" max="4" width="10.8515625" style="1" bestFit="1" customWidth="1"/>
    <col min="5" max="5" width="15.421875" style="1" bestFit="1" customWidth="1"/>
    <col min="6" max="16384" width="11.421875" style="1" customWidth="1"/>
  </cols>
  <sheetData>
    <row r="1" spans="1:11" ht="33.75">
      <c r="A1" s="43"/>
      <c r="B1" s="43" t="s">
        <v>0</v>
      </c>
      <c r="C1" s="43" t="s">
        <v>166</v>
      </c>
      <c r="D1" s="43" t="s">
        <v>167</v>
      </c>
      <c r="E1" s="44" t="s">
        <v>173</v>
      </c>
      <c r="F1" s="2"/>
      <c r="G1" s="2"/>
      <c r="H1" s="2"/>
      <c r="I1" s="2"/>
      <c r="J1" s="2"/>
      <c r="K1" s="2"/>
    </row>
    <row r="2" spans="1:5" ht="15.75">
      <c r="A2" s="3">
        <v>1</v>
      </c>
      <c r="B2" s="4" t="s">
        <v>1</v>
      </c>
      <c r="C2" s="5" t="s">
        <v>3</v>
      </c>
      <c r="D2" s="5">
        <v>175</v>
      </c>
      <c r="E2" s="6">
        <f>D2/6</f>
        <v>29.166666666666668</v>
      </c>
    </row>
    <row r="3" spans="1:5" ht="15.75">
      <c r="A3" s="3">
        <v>2</v>
      </c>
      <c r="B3" s="4" t="s">
        <v>1</v>
      </c>
      <c r="C3" s="5" t="s">
        <v>4</v>
      </c>
      <c r="D3" s="5">
        <v>178</v>
      </c>
      <c r="E3" s="6">
        <f aca="true" t="shared" si="0" ref="E3:E66">D3/6</f>
        <v>29.666666666666668</v>
      </c>
    </row>
    <row r="4" spans="1:5" ht="15.75">
      <c r="A4" s="3">
        <v>3</v>
      </c>
      <c r="B4" s="4" t="s">
        <v>1</v>
      </c>
      <c r="C4" s="5" t="s">
        <v>5</v>
      </c>
      <c r="D4" s="5">
        <v>178</v>
      </c>
      <c r="E4" s="6">
        <f t="shared" si="0"/>
        <v>29.666666666666668</v>
      </c>
    </row>
    <row r="5" spans="1:5" ht="15.75">
      <c r="A5" s="3">
        <v>4</v>
      </c>
      <c r="B5" s="4" t="s">
        <v>1</v>
      </c>
      <c r="C5" s="5" t="s">
        <v>6</v>
      </c>
      <c r="D5" s="7">
        <v>178</v>
      </c>
      <c r="E5" s="6">
        <f t="shared" si="0"/>
        <v>29.666666666666668</v>
      </c>
    </row>
    <row r="6" spans="1:5" ht="15.75">
      <c r="A6" s="3">
        <v>5</v>
      </c>
      <c r="B6" s="4" t="s">
        <v>1</v>
      </c>
      <c r="C6" s="5" t="s">
        <v>7</v>
      </c>
      <c r="D6" s="7">
        <v>178</v>
      </c>
      <c r="E6" s="6">
        <f t="shared" si="0"/>
        <v>29.666666666666668</v>
      </c>
    </row>
    <row r="7" spans="1:5" ht="15.75">
      <c r="A7" s="3">
        <v>6</v>
      </c>
      <c r="B7" s="4" t="s">
        <v>1</v>
      </c>
      <c r="C7" s="5" t="s">
        <v>44</v>
      </c>
      <c r="D7" s="7">
        <v>75.99</v>
      </c>
      <c r="E7" s="6">
        <f t="shared" si="0"/>
        <v>12.665</v>
      </c>
    </row>
    <row r="8" spans="1:5" ht="15.75">
      <c r="A8" s="3">
        <v>7</v>
      </c>
      <c r="B8" s="4" t="s">
        <v>1</v>
      </c>
      <c r="C8" s="5" t="s">
        <v>46</v>
      </c>
      <c r="D8" s="7">
        <v>72.11</v>
      </c>
      <c r="E8" s="6">
        <f t="shared" si="0"/>
        <v>12.018333333333333</v>
      </c>
    </row>
    <row r="9" spans="1:5" ht="15.75">
      <c r="A9" s="3">
        <v>8</v>
      </c>
      <c r="B9" s="4" t="s">
        <v>1</v>
      </c>
      <c r="C9" s="5" t="s">
        <v>45</v>
      </c>
      <c r="D9" s="7">
        <v>38.06</v>
      </c>
      <c r="E9" s="6">
        <f t="shared" si="0"/>
        <v>6.343333333333334</v>
      </c>
    </row>
    <row r="10" spans="1:5" ht="15.75">
      <c r="A10" s="3">
        <v>9</v>
      </c>
      <c r="B10" s="4" t="s">
        <v>1</v>
      </c>
      <c r="C10" s="5" t="s">
        <v>47</v>
      </c>
      <c r="D10" s="7">
        <v>40.29</v>
      </c>
      <c r="E10" s="6">
        <f t="shared" si="0"/>
        <v>6.715</v>
      </c>
    </row>
    <row r="11" spans="1:5" ht="15.75">
      <c r="A11" s="3">
        <v>10</v>
      </c>
      <c r="B11" s="4" t="s">
        <v>1</v>
      </c>
      <c r="C11" s="5" t="s">
        <v>48</v>
      </c>
      <c r="D11" s="7">
        <v>37.67</v>
      </c>
      <c r="E11" s="6">
        <f t="shared" si="0"/>
        <v>6.278333333333333</v>
      </c>
    </row>
    <row r="12" spans="1:5" ht="15.75">
      <c r="A12" s="3">
        <v>11</v>
      </c>
      <c r="B12" s="4" t="s">
        <v>1</v>
      </c>
      <c r="C12" s="5" t="s">
        <v>49</v>
      </c>
      <c r="D12" s="7">
        <v>68.35</v>
      </c>
      <c r="E12" s="6">
        <f t="shared" si="0"/>
        <v>11.391666666666666</v>
      </c>
    </row>
    <row r="13" spans="1:5" ht="15.75">
      <c r="A13" s="3">
        <v>12</v>
      </c>
      <c r="B13" s="4" t="s">
        <v>1</v>
      </c>
      <c r="C13" s="5" t="s">
        <v>50</v>
      </c>
      <c r="D13" s="7">
        <v>76.06</v>
      </c>
      <c r="E13" s="6">
        <f t="shared" si="0"/>
        <v>12.676666666666668</v>
      </c>
    </row>
    <row r="14" spans="1:5" ht="15.75">
      <c r="A14" s="3">
        <v>13</v>
      </c>
      <c r="B14" s="4" t="s">
        <v>1</v>
      </c>
      <c r="C14" s="5" t="s">
        <v>51</v>
      </c>
      <c r="D14" s="7">
        <v>76.06</v>
      </c>
      <c r="E14" s="6">
        <f t="shared" si="0"/>
        <v>12.676666666666668</v>
      </c>
    </row>
    <row r="15" spans="1:5" ht="15.75">
      <c r="A15" s="3">
        <v>14</v>
      </c>
      <c r="B15" s="4" t="s">
        <v>1</v>
      </c>
      <c r="C15" s="5" t="s">
        <v>78</v>
      </c>
      <c r="D15" s="7">
        <v>31.39</v>
      </c>
      <c r="E15" s="6">
        <f t="shared" si="0"/>
        <v>5.2316666666666665</v>
      </c>
    </row>
    <row r="16" spans="1:5" ht="15.75">
      <c r="A16" s="3">
        <v>15</v>
      </c>
      <c r="B16" s="4" t="s">
        <v>1</v>
      </c>
      <c r="C16" s="5" t="s">
        <v>79</v>
      </c>
      <c r="D16" s="7">
        <v>18.75</v>
      </c>
      <c r="E16" s="6">
        <f t="shared" si="0"/>
        <v>3.125</v>
      </c>
    </row>
    <row r="17" spans="1:5" ht="15.75">
      <c r="A17" s="3">
        <v>16</v>
      </c>
      <c r="B17" s="4" t="s">
        <v>1</v>
      </c>
      <c r="C17" s="5" t="s">
        <v>80</v>
      </c>
      <c r="D17" s="7">
        <v>24.8</v>
      </c>
      <c r="E17" s="6">
        <f t="shared" si="0"/>
        <v>4.133333333333334</v>
      </c>
    </row>
    <row r="18" spans="1:5" ht="15.75">
      <c r="A18" s="3">
        <v>17</v>
      </c>
      <c r="B18" s="4" t="s">
        <v>1</v>
      </c>
      <c r="C18" s="5" t="s">
        <v>81</v>
      </c>
      <c r="D18" s="7">
        <v>35.51</v>
      </c>
      <c r="E18" s="6">
        <f t="shared" si="0"/>
        <v>5.918333333333333</v>
      </c>
    </row>
    <row r="19" spans="1:5" ht="15.75">
      <c r="A19" s="3">
        <v>18</v>
      </c>
      <c r="B19" s="8" t="s">
        <v>8</v>
      </c>
      <c r="C19" s="9" t="s">
        <v>52</v>
      </c>
      <c r="D19" s="9">
        <v>60.6</v>
      </c>
      <c r="E19" s="10">
        <f t="shared" si="0"/>
        <v>10.1</v>
      </c>
    </row>
    <row r="20" spans="1:5" ht="15.75">
      <c r="A20" s="3">
        <v>19</v>
      </c>
      <c r="B20" s="8" t="s">
        <v>8</v>
      </c>
      <c r="C20" s="9" t="s">
        <v>39</v>
      </c>
      <c r="D20" s="9">
        <v>62</v>
      </c>
      <c r="E20" s="10">
        <f t="shared" si="0"/>
        <v>10.333333333333334</v>
      </c>
    </row>
    <row r="21" spans="1:5" ht="15.75">
      <c r="A21" s="3">
        <v>20</v>
      </c>
      <c r="B21" s="8" t="s">
        <v>8</v>
      </c>
      <c r="C21" s="9" t="s">
        <v>53</v>
      </c>
      <c r="D21" s="9">
        <v>33.75</v>
      </c>
      <c r="E21" s="10">
        <f t="shared" si="0"/>
        <v>5.625</v>
      </c>
    </row>
    <row r="22" spans="1:5" ht="15.75">
      <c r="A22" s="3">
        <v>21</v>
      </c>
      <c r="B22" s="8" t="s">
        <v>8</v>
      </c>
      <c r="C22" s="9" t="s">
        <v>40</v>
      </c>
      <c r="D22" s="9">
        <v>120</v>
      </c>
      <c r="E22" s="10">
        <f t="shared" si="0"/>
        <v>20</v>
      </c>
    </row>
    <row r="23" spans="1:5" ht="15.75">
      <c r="A23" s="3">
        <v>22</v>
      </c>
      <c r="B23" s="8" t="s">
        <v>8</v>
      </c>
      <c r="C23" s="9" t="s">
        <v>54</v>
      </c>
      <c r="D23" s="9">
        <v>35.22</v>
      </c>
      <c r="E23" s="10">
        <f t="shared" si="0"/>
        <v>5.87</v>
      </c>
    </row>
    <row r="24" spans="1:5" ht="15.75">
      <c r="A24" s="3">
        <v>23</v>
      </c>
      <c r="B24" s="8" t="s">
        <v>8</v>
      </c>
      <c r="C24" s="9" t="s">
        <v>55</v>
      </c>
      <c r="D24" s="9">
        <v>29.91</v>
      </c>
      <c r="E24" s="10">
        <f t="shared" si="0"/>
        <v>4.985</v>
      </c>
    </row>
    <row r="25" spans="1:5" ht="15.75">
      <c r="A25" s="3">
        <v>24</v>
      </c>
      <c r="B25" s="8" t="s">
        <v>8</v>
      </c>
      <c r="C25" s="9" t="s">
        <v>41</v>
      </c>
      <c r="D25" s="9">
        <v>92</v>
      </c>
      <c r="E25" s="10">
        <f t="shared" si="0"/>
        <v>15.333333333333334</v>
      </c>
    </row>
    <row r="26" spans="1:5" ht="15.75">
      <c r="A26" s="3">
        <v>25</v>
      </c>
      <c r="B26" s="8" t="s">
        <v>8</v>
      </c>
      <c r="C26" s="9" t="s">
        <v>42</v>
      </c>
      <c r="D26" s="9">
        <v>71</v>
      </c>
      <c r="E26" s="10">
        <f t="shared" si="0"/>
        <v>11.833333333333334</v>
      </c>
    </row>
    <row r="27" spans="1:5" ht="15.75">
      <c r="A27" s="3">
        <v>26</v>
      </c>
      <c r="B27" s="8" t="s">
        <v>8</v>
      </c>
      <c r="C27" s="9" t="s">
        <v>56</v>
      </c>
      <c r="D27" s="9">
        <v>23.15</v>
      </c>
      <c r="E27" s="10">
        <f t="shared" si="0"/>
        <v>3.858333333333333</v>
      </c>
    </row>
    <row r="28" spans="1:5" ht="15.75">
      <c r="A28" s="3">
        <v>27</v>
      </c>
      <c r="B28" s="8" t="s">
        <v>8</v>
      </c>
      <c r="C28" s="9" t="s">
        <v>57</v>
      </c>
      <c r="D28" s="9">
        <v>26.79</v>
      </c>
      <c r="E28" s="10">
        <f t="shared" si="0"/>
        <v>4.465</v>
      </c>
    </row>
    <row r="29" spans="1:5" ht="15.75">
      <c r="A29" s="3">
        <v>28</v>
      </c>
      <c r="B29" s="8" t="s">
        <v>8</v>
      </c>
      <c r="C29" s="9" t="s">
        <v>58</v>
      </c>
      <c r="D29" s="9">
        <v>23.15</v>
      </c>
      <c r="E29" s="10">
        <f t="shared" si="0"/>
        <v>3.858333333333333</v>
      </c>
    </row>
    <row r="30" spans="1:5" ht="15.75">
      <c r="A30" s="3">
        <v>29</v>
      </c>
      <c r="B30" s="8" t="s">
        <v>8</v>
      </c>
      <c r="C30" s="9" t="s">
        <v>82</v>
      </c>
      <c r="D30" s="9">
        <v>30.57</v>
      </c>
      <c r="E30" s="10">
        <f t="shared" si="0"/>
        <v>5.095</v>
      </c>
    </row>
    <row r="31" spans="1:5" ht="15.75">
      <c r="A31" s="3">
        <v>30</v>
      </c>
      <c r="B31" s="8" t="s">
        <v>8</v>
      </c>
      <c r="C31" s="9" t="s">
        <v>172</v>
      </c>
      <c r="D31" s="9">
        <v>67.63</v>
      </c>
      <c r="E31" s="10">
        <f t="shared" si="0"/>
        <v>11.271666666666667</v>
      </c>
    </row>
    <row r="32" spans="1:5" ht="15.75">
      <c r="A32" s="3">
        <v>31</v>
      </c>
      <c r="B32" s="8" t="s">
        <v>8</v>
      </c>
      <c r="C32" s="9" t="s">
        <v>83</v>
      </c>
      <c r="D32" s="9">
        <v>30.72</v>
      </c>
      <c r="E32" s="10">
        <f t="shared" si="0"/>
        <v>5.12</v>
      </c>
    </row>
    <row r="33" spans="1:5" ht="15.75">
      <c r="A33" s="3">
        <v>32</v>
      </c>
      <c r="B33" s="8" t="s">
        <v>8</v>
      </c>
      <c r="C33" s="9" t="s">
        <v>84</v>
      </c>
      <c r="D33" s="9">
        <v>23.26</v>
      </c>
      <c r="E33" s="10">
        <f t="shared" si="0"/>
        <v>3.876666666666667</v>
      </c>
    </row>
    <row r="34" spans="1:5" ht="15.75">
      <c r="A34" s="3">
        <v>33</v>
      </c>
      <c r="B34" s="8" t="s">
        <v>8</v>
      </c>
      <c r="C34" s="9" t="s">
        <v>85</v>
      </c>
      <c r="D34" s="9">
        <v>23.28</v>
      </c>
      <c r="E34" s="10">
        <f t="shared" si="0"/>
        <v>3.8800000000000003</v>
      </c>
    </row>
    <row r="35" spans="1:5" ht="15.75">
      <c r="A35" s="3">
        <v>34</v>
      </c>
      <c r="B35" s="8" t="s">
        <v>8</v>
      </c>
      <c r="C35" s="9" t="s">
        <v>86</v>
      </c>
      <c r="D35" s="9">
        <v>23.07</v>
      </c>
      <c r="E35" s="10">
        <f t="shared" si="0"/>
        <v>3.845</v>
      </c>
    </row>
    <row r="36" spans="1:5" ht="15.75">
      <c r="A36" s="3">
        <v>35</v>
      </c>
      <c r="B36" s="8" t="s">
        <v>8</v>
      </c>
      <c r="C36" s="9" t="s">
        <v>87</v>
      </c>
      <c r="D36" s="9">
        <v>28.26</v>
      </c>
      <c r="E36" s="10">
        <f t="shared" si="0"/>
        <v>4.71</v>
      </c>
    </row>
    <row r="37" spans="1:5" ht="15.75">
      <c r="A37" s="3">
        <v>36</v>
      </c>
      <c r="B37" s="8" t="s">
        <v>8</v>
      </c>
      <c r="C37" s="9" t="s">
        <v>88</v>
      </c>
      <c r="D37" s="9">
        <v>69.68</v>
      </c>
      <c r="E37" s="10">
        <f t="shared" si="0"/>
        <v>11.613333333333335</v>
      </c>
    </row>
    <row r="38" spans="1:5" ht="15.75">
      <c r="A38" s="3">
        <v>37</v>
      </c>
      <c r="B38" s="11" t="s">
        <v>108</v>
      </c>
      <c r="C38" s="12" t="s">
        <v>109</v>
      </c>
      <c r="D38" s="12">
        <v>70.5</v>
      </c>
      <c r="E38" s="13">
        <f t="shared" si="0"/>
        <v>11.75</v>
      </c>
    </row>
    <row r="39" spans="1:5" ht="15.75">
      <c r="A39" s="3">
        <v>38</v>
      </c>
      <c r="B39" s="11" t="s">
        <v>108</v>
      </c>
      <c r="C39" s="12" t="s">
        <v>110</v>
      </c>
      <c r="D39" s="12">
        <v>107.05</v>
      </c>
      <c r="E39" s="13">
        <f t="shared" si="0"/>
        <v>17.841666666666665</v>
      </c>
    </row>
    <row r="40" spans="1:5" ht="15.75">
      <c r="A40" s="3">
        <v>39</v>
      </c>
      <c r="B40" s="11" t="s">
        <v>108</v>
      </c>
      <c r="C40" s="12" t="s">
        <v>111</v>
      </c>
      <c r="D40" s="12">
        <v>70.91</v>
      </c>
      <c r="E40" s="13">
        <f t="shared" si="0"/>
        <v>11.818333333333333</v>
      </c>
    </row>
    <row r="41" spans="1:5" ht="15.75">
      <c r="A41" s="3">
        <v>40</v>
      </c>
      <c r="B41" s="11" t="s">
        <v>108</v>
      </c>
      <c r="C41" s="12" t="s">
        <v>112</v>
      </c>
      <c r="D41" s="12">
        <v>70.91</v>
      </c>
      <c r="E41" s="13">
        <f t="shared" si="0"/>
        <v>11.818333333333333</v>
      </c>
    </row>
    <row r="42" spans="1:5" ht="15.75">
      <c r="A42" s="3">
        <v>41</v>
      </c>
      <c r="B42" s="11" t="s">
        <v>108</v>
      </c>
      <c r="C42" s="12" t="s">
        <v>113</v>
      </c>
      <c r="D42" s="12">
        <v>72.22</v>
      </c>
      <c r="E42" s="13">
        <f t="shared" si="0"/>
        <v>12.036666666666667</v>
      </c>
    </row>
    <row r="43" spans="1:5" ht="15.75">
      <c r="A43" s="3">
        <v>42</v>
      </c>
      <c r="B43" s="11" t="s">
        <v>108</v>
      </c>
      <c r="C43" s="12" t="s">
        <v>114</v>
      </c>
      <c r="D43" s="12">
        <v>109.71</v>
      </c>
      <c r="E43" s="13">
        <f t="shared" si="0"/>
        <v>18.285</v>
      </c>
    </row>
    <row r="44" spans="1:5" ht="15.75">
      <c r="A44" s="3">
        <v>43</v>
      </c>
      <c r="B44" s="11" t="s">
        <v>108</v>
      </c>
      <c r="C44" s="12" t="s">
        <v>115</v>
      </c>
      <c r="D44" s="12">
        <v>107.59</v>
      </c>
      <c r="E44" s="13">
        <f t="shared" si="0"/>
        <v>17.93166666666667</v>
      </c>
    </row>
    <row r="45" spans="1:5" ht="15.75">
      <c r="A45" s="3">
        <v>44</v>
      </c>
      <c r="B45" s="11" t="s">
        <v>108</v>
      </c>
      <c r="C45" s="12" t="s">
        <v>116</v>
      </c>
      <c r="D45" s="12">
        <v>108.38</v>
      </c>
      <c r="E45" s="13">
        <f t="shared" si="0"/>
        <v>18.063333333333333</v>
      </c>
    </row>
    <row r="46" spans="1:5" ht="15.75">
      <c r="A46" s="3">
        <v>45</v>
      </c>
      <c r="B46" s="11" t="s">
        <v>108</v>
      </c>
      <c r="C46" s="12" t="s">
        <v>117</v>
      </c>
      <c r="D46" s="12">
        <v>175.31</v>
      </c>
      <c r="E46" s="13">
        <f t="shared" si="0"/>
        <v>29.218333333333334</v>
      </c>
    </row>
    <row r="47" spans="1:5" ht="15.75">
      <c r="A47" s="3">
        <v>46</v>
      </c>
      <c r="B47" s="11" t="s">
        <v>108</v>
      </c>
      <c r="C47" s="12" t="s">
        <v>118</v>
      </c>
      <c r="D47" s="12">
        <v>133.46</v>
      </c>
      <c r="E47" s="13">
        <f t="shared" si="0"/>
        <v>22.243333333333336</v>
      </c>
    </row>
    <row r="48" spans="1:5" ht="15.75">
      <c r="A48" s="3">
        <v>47</v>
      </c>
      <c r="B48" s="11" t="s">
        <v>108</v>
      </c>
      <c r="C48" s="12" t="s">
        <v>119</v>
      </c>
      <c r="D48" s="12">
        <v>41.4</v>
      </c>
      <c r="E48" s="13">
        <f t="shared" si="0"/>
        <v>6.8999999999999995</v>
      </c>
    </row>
    <row r="49" spans="1:5" ht="15.75">
      <c r="A49" s="3">
        <v>48</v>
      </c>
      <c r="B49" s="11" t="s">
        <v>108</v>
      </c>
      <c r="C49" s="12" t="s">
        <v>120</v>
      </c>
      <c r="D49" s="12">
        <v>225.01</v>
      </c>
      <c r="E49" s="13">
        <f t="shared" si="0"/>
        <v>37.501666666666665</v>
      </c>
    </row>
    <row r="50" spans="1:5" ht="15.75">
      <c r="A50" s="3">
        <v>49</v>
      </c>
      <c r="B50" s="11" t="s">
        <v>108</v>
      </c>
      <c r="C50" s="12" t="s">
        <v>121</v>
      </c>
      <c r="D50" s="12">
        <v>21.09</v>
      </c>
      <c r="E50" s="13">
        <f t="shared" si="0"/>
        <v>3.515</v>
      </c>
    </row>
    <row r="51" spans="1:5" ht="15.75">
      <c r="A51" s="3">
        <v>50</v>
      </c>
      <c r="B51" s="11" t="s">
        <v>108</v>
      </c>
      <c r="C51" s="12" t="s">
        <v>122</v>
      </c>
      <c r="D51" s="12">
        <v>29.4</v>
      </c>
      <c r="E51" s="13">
        <f t="shared" si="0"/>
        <v>4.8999999999999995</v>
      </c>
    </row>
    <row r="52" spans="1:5" ht="15.75">
      <c r="A52" s="3">
        <v>51</v>
      </c>
      <c r="B52" s="11" t="s">
        <v>108</v>
      </c>
      <c r="C52" s="12" t="s">
        <v>123</v>
      </c>
      <c r="D52" s="12">
        <v>38.82</v>
      </c>
      <c r="E52" s="13">
        <f t="shared" si="0"/>
        <v>6.47</v>
      </c>
    </row>
    <row r="53" spans="1:5" ht="15.75">
      <c r="A53" s="3">
        <v>52</v>
      </c>
      <c r="B53" s="14" t="s">
        <v>9</v>
      </c>
      <c r="C53" s="15" t="s">
        <v>2</v>
      </c>
      <c r="D53" s="15">
        <v>408</v>
      </c>
      <c r="E53" s="16">
        <f t="shared" si="0"/>
        <v>68</v>
      </c>
    </row>
    <row r="54" spans="1:5" ht="15.75">
      <c r="A54" s="3">
        <v>53</v>
      </c>
      <c r="B54" s="14" t="s">
        <v>9</v>
      </c>
      <c r="C54" s="15" t="s">
        <v>60</v>
      </c>
      <c r="D54" s="15">
        <v>26.5</v>
      </c>
      <c r="E54" s="16">
        <f t="shared" si="0"/>
        <v>4.416666666666667</v>
      </c>
    </row>
    <row r="55" spans="1:5" ht="15.75">
      <c r="A55" s="3">
        <v>54</v>
      </c>
      <c r="B55" s="14" t="s">
        <v>9</v>
      </c>
      <c r="C55" s="15" t="s">
        <v>59</v>
      </c>
      <c r="D55" s="15">
        <v>103.96</v>
      </c>
      <c r="E55" s="16">
        <f t="shared" si="0"/>
        <v>17.326666666666664</v>
      </c>
    </row>
    <row r="56" spans="1:5" ht="15.75">
      <c r="A56" s="3">
        <v>55</v>
      </c>
      <c r="B56" s="14" t="s">
        <v>9</v>
      </c>
      <c r="C56" s="15" t="s">
        <v>61</v>
      </c>
      <c r="D56" s="15">
        <v>42.27</v>
      </c>
      <c r="E56" s="16">
        <f t="shared" si="0"/>
        <v>7.045000000000001</v>
      </c>
    </row>
    <row r="57" spans="1:5" ht="15.75">
      <c r="A57" s="3">
        <v>56</v>
      </c>
      <c r="B57" s="14" t="s">
        <v>9</v>
      </c>
      <c r="C57" s="15" t="s">
        <v>62</v>
      </c>
      <c r="D57" s="15">
        <v>37.88</v>
      </c>
      <c r="E57" s="16">
        <f t="shared" si="0"/>
        <v>6.3133333333333335</v>
      </c>
    </row>
    <row r="58" spans="1:5" ht="15.75">
      <c r="A58" s="3">
        <v>57</v>
      </c>
      <c r="B58" s="14" t="s">
        <v>9</v>
      </c>
      <c r="C58" s="15" t="s">
        <v>63</v>
      </c>
      <c r="D58" s="15">
        <v>24.19</v>
      </c>
      <c r="E58" s="16">
        <f t="shared" si="0"/>
        <v>4.031666666666667</v>
      </c>
    </row>
    <row r="59" spans="1:5" ht="15.75">
      <c r="A59" s="3">
        <v>58</v>
      </c>
      <c r="B59" s="14" t="s">
        <v>9</v>
      </c>
      <c r="C59" s="15" t="s">
        <v>74</v>
      </c>
      <c r="D59" s="15">
        <v>23.52</v>
      </c>
      <c r="E59" s="16">
        <f t="shared" si="0"/>
        <v>3.92</v>
      </c>
    </row>
    <row r="60" spans="1:5" ht="15.75">
      <c r="A60" s="3">
        <v>59</v>
      </c>
      <c r="B60" s="14" t="s">
        <v>9</v>
      </c>
      <c r="C60" s="15" t="s">
        <v>89</v>
      </c>
      <c r="D60" s="15">
        <v>20.55</v>
      </c>
      <c r="E60" s="16">
        <f t="shared" si="0"/>
        <v>3.4250000000000003</v>
      </c>
    </row>
    <row r="61" spans="1:5" ht="15.75">
      <c r="A61" s="3">
        <v>60</v>
      </c>
      <c r="B61" s="14" t="s">
        <v>9</v>
      </c>
      <c r="C61" s="15" t="s">
        <v>90</v>
      </c>
      <c r="D61" s="15">
        <v>27.35</v>
      </c>
      <c r="E61" s="16">
        <f t="shared" si="0"/>
        <v>4.558333333333334</v>
      </c>
    </row>
    <row r="62" spans="1:5" ht="15.75">
      <c r="A62" s="3">
        <v>61</v>
      </c>
      <c r="B62" s="17" t="s">
        <v>10</v>
      </c>
      <c r="C62" s="18" t="s">
        <v>12</v>
      </c>
      <c r="D62" s="18">
        <f>69+81</f>
        <v>150</v>
      </c>
      <c r="E62" s="19">
        <f t="shared" si="0"/>
        <v>25</v>
      </c>
    </row>
    <row r="63" spans="1:5" ht="15.75">
      <c r="A63" s="3">
        <v>62</v>
      </c>
      <c r="B63" s="17" t="s">
        <v>10</v>
      </c>
      <c r="C63" s="18" t="s">
        <v>66</v>
      </c>
      <c r="D63" s="18">
        <v>37.12</v>
      </c>
      <c r="E63" s="19">
        <f t="shared" si="0"/>
        <v>6.1866666666666665</v>
      </c>
    </row>
    <row r="64" spans="1:5" ht="15.75">
      <c r="A64" s="3">
        <v>63</v>
      </c>
      <c r="B64" s="17" t="s">
        <v>10</v>
      </c>
      <c r="C64" s="18" t="s">
        <v>67</v>
      </c>
      <c r="D64" s="18">
        <v>37.12</v>
      </c>
      <c r="E64" s="19">
        <f t="shared" si="0"/>
        <v>6.1866666666666665</v>
      </c>
    </row>
    <row r="65" spans="1:5" ht="15.75">
      <c r="A65" s="3">
        <v>64</v>
      </c>
      <c r="B65" s="17" t="s">
        <v>10</v>
      </c>
      <c r="C65" s="18" t="s">
        <v>64</v>
      </c>
      <c r="D65" s="18">
        <v>42.39</v>
      </c>
      <c r="E65" s="19">
        <f t="shared" si="0"/>
        <v>7.065</v>
      </c>
    </row>
    <row r="66" spans="1:5" ht="15.75">
      <c r="A66" s="3">
        <v>65</v>
      </c>
      <c r="B66" s="17" t="s">
        <v>10</v>
      </c>
      <c r="C66" s="18" t="s">
        <v>65</v>
      </c>
      <c r="D66" s="18">
        <v>42.39</v>
      </c>
      <c r="E66" s="19">
        <f t="shared" si="0"/>
        <v>7.065</v>
      </c>
    </row>
    <row r="67" spans="1:5" ht="15.75">
      <c r="A67" s="3">
        <v>66</v>
      </c>
      <c r="B67" s="17" t="s">
        <v>10</v>
      </c>
      <c r="C67" s="18" t="s">
        <v>68</v>
      </c>
      <c r="D67" s="18">
        <v>39.51</v>
      </c>
      <c r="E67" s="19">
        <f aca="true" t="shared" si="1" ref="E67:E130">D67/6</f>
        <v>6.585</v>
      </c>
    </row>
    <row r="68" spans="1:5" ht="15.75">
      <c r="A68" s="3">
        <v>67</v>
      </c>
      <c r="B68" s="17" t="s">
        <v>10</v>
      </c>
      <c r="C68" s="18" t="s">
        <v>69</v>
      </c>
      <c r="D68" s="18">
        <v>22.99</v>
      </c>
      <c r="E68" s="19">
        <f t="shared" si="1"/>
        <v>3.8316666666666666</v>
      </c>
    </row>
    <row r="69" spans="1:5" ht="15.75">
      <c r="A69" s="3">
        <v>68</v>
      </c>
      <c r="B69" s="20" t="s">
        <v>11</v>
      </c>
      <c r="C69" s="21" t="s">
        <v>37</v>
      </c>
      <c r="D69" s="22">
        <v>104</v>
      </c>
      <c r="E69" s="23">
        <f t="shared" si="1"/>
        <v>17.333333333333332</v>
      </c>
    </row>
    <row r="70" spans="1:5" ht="15.75">
      <c r="A70" s="3">
        <v>69</v>
      </c>
      <c r="B70" s="20" t="s">
        <v>11</v>
      </c>
      <c r="C70" s="21" t="s">
        <v>38</v>
      </c>
      <c r="D70" s="22">
        <v>46</v>
      </c>
      <c r="E70" s="23">
        <f t="shared" si="1"/>
        <v>7.666666666666667</v>
      </c>
    </row>
    <row r="71" spans="1:5" ht="15.75">
      <c r="A71" s="3">
        <v>70</v>
      </c>
      <c r="B71" s="20" t="s">
        <v>11</v>
      </c>
      <c r="C71" s="21" t="s">
        <v>70</v>
      </c>
      <c r="D71" s="22">
        <v>58.16</v>
      </c>
      <c r="E71" s="23">
        <f t="shared" si="1"/>
        <v>9.693333333333333</v>
      </c>
    </row>
    <row r="72" spans="1:5" ht="15.75">
      <c r="A72" s="3">
        <v>71</v>
      </c>
      <c r="B72" s="20" t="s">
        <v>11</v>
      </c>
      <c r="C72" s="21" t="s">
        <v>71</v>
      </c>
      <c r="D72" s="22">
        <v>60.84</v>
      </c>
      <c r="E72" s="23">
        <f t="shared" si="1"/>
        <v>10.14</v>
      </c>
    </row>
    <row r="73" spans="1:5" ht="15.75">
      <c r="A73" s="3">
        <v>72</v>
      </c>
      <c r="B73" s="20" t="s">
        <v>11</v>
      </c>
      <c r="C73" s="21" t="s">
        <v>72</v>
      </c>
      <c r="D73" s="22">
        <v>36.51</v>
      </c>
      <c r="E73" s="23">
        <f t="shared" si="1"/>
        <v>6.085</v>
      </c>
    </row>
    <row r="74" spans="1:5" ht="15.75">
      <c r="A74" s="3">
        <v>73</v>
      </c>
      <c r="B74" s="20" t="s">
        <v>11</v>
      </c>
      <c r="C74" s="21" t="s">
        <v>73</v>
      </c>
      <c r="D74" s="22">
        <v>30.27</v>
      </c>
      <c r="E74" s="23">
        <f t="shared" si="1"/>
        <v>5.045</v>
      </c>
    </row>
    <row r="75" spans="1:5" ht="15.75">
      <c r="A75" s="3">
        <v>74</v>
      </c>
      <c r="B75" s="20" t="s">
        <v>11</v>
      </c>
      <c r="C75" s="21" t="s">
        <v>74</v>
      </c>
      <c r="D75" s="22">
        <v>27.99</v>
      </c>
      <c r="E75" s="23">
        <f t="shared" si="1"/>
        <v>4.665</v>
      </c>
    </row>
    <row r="76" spans="1:5" ht="15.75">
      <c r="A76" s="3">
        <v>75</v>
      </c>
      <c r="B76" s="20" t="s">
        <v>11</v>
      </c>
      <c r="C76" s="21" t="s">
        <v>75</v>
      </c>
      <c r="D76" s="22">
        <v>30.27</v>
      </c>
      <c r="E76" s="23">
        <f t="shared" si="1"/>
        <v>5.045</v>
      </c>
    </row>
    <row r="77" spans="1:5" ht="15.75">
      <c r="A77" s="3">
        <v>76</v>
      </c>
      <c r="B77" s="20" t="s">
        <v>11</v>
      </c>
      <c r="C77" s="21" t="s">
        <v>76</v>
      </c>
      <c r="D77" s="22">
        <v>28.59</v>
      </c>
      <c r="E77" s="23">
        <f t="shared" si="1"/>
        <v>4.765</v>
      </c>
    </row>
    <row r="78" spans="1:5" ht="15.75">
      <c r="A78" s="3">
        <v>77</v>
      </c>
      <c r="B78" s="20" t="s">
        <v>11</v>
      </c>
      <c r="C78" s="21" t="s">
        <v>77</v>
      </c>
      <c r="D78" s="22">
        <v>27.16</v>
      </c>
      <c r="E78" s="23">
        <f t="shared" si="1"/>
        <v>4.526666666666666</v>
      </c>
    </row>
    <row r="79" spans="1:5" ht="15.75">
      <c r="A79" s="3">
        <v>78</v>
      </c>
      <c r="B79" s="11" t="s">
        <v>13</v>
      </c>
      <c r="C79" s="12" t="s">
        <v>14</v>
      </c>
      <c r="D79" s="12">
        <v>74</v>
      </c>
      <c r="E79" s="24">
        <f t="shared" si="1"/>
        <v>12.333333333333334</v>
      </c>
    </row>
    <row r="80" spans="1:5" ht="15.75">
      <c r="A80" s="3">
        <v>79</v>
      </c>
      <c r="B80" s="11" t="s">
        <v>13</v>
      </c>
      <c r="C80" s="12" t="s">
        <v>15</v>
      </c>
      <c r="D80" s="12">
        <v>71</v>
      </c>
      <c r="E80" s="24">
        <f t="shared" si="1"/>
        <v>11.833333333333334</v>
      </c>
    </row>
    <row r="81" spans="1:5" ht="15.75">
      <c r="A81" s="3">
        <v>80</v>
      </c>
      <c r="B81" s="11" t="s">
        <v>13</v>
      </c>
      <c r="C81" s="12" t="s">
        <v>16</v>
      </c>
      <c r="D81" s="12">
        <v>75</v>
      </c>
      <c r="E81" s="24">
        <f t="shared" si="1"/>
        <v>12.5</v>
      </c>
    </row>
    <row r="82" spans="1:5" ht="15.75">
      <c r="A82" s="3">
        <v>81</v>
      </c>
      <c r="B82" s="11" t="s">
        <v>13</v>
      </c>
      <c r="C82" s="12" t="s">
        <v>17</v>
      </c>
      <c r="D82" s="12">
        <v>73</v>
      </c>
      <c r="E82" s="24">
        <f t="shared" si="1"/>
        <v>12.166666666666666</v>
      </c>
    </row>
    <row r="83" spans="1:5" ht="15.75">
      <c r="A83" s="3">
        <v>82</v>
      </c>
      <c r="B83" s="11" t="s">
        <v>13</v>
      </c>
      <c r="C83" s="12" t="s">
        <v>18</v>
      </c>
      <c r="D83" s="25">
        <v>75</v>
      </c>
      <c r="E83" s="24">
        <f t="shared" si="1"/>
        <v>12.5</v>
      </c>
    </row>
    <row r="84" spans="1:5" ht="15.75">
      <c r="A84" s="3">
        <v>83</v>
      </c>
      <c r="B84" s="11" t="s">
        <v>13</v>
      </c>
      <c r="C84" s="12" t="s">
        <v>19</v>
      </c>
      <c r="D84" s="25">
        <v>75</v>
      </c>
      <c r="E84" s="24">
        <f t="shared" si="1"/>
        <v>12.5</v>
      </c>
    </row>
    <row r="85" spans="1:5" ht="15.75">
      <c r="A85" s="3">
        <v>84</v>
      </c>
      <c r="B85" s="11" t="s">
        <v>13</v>
      </c>
      <c r="C85" s="12" t="s">
        <v>20</v>
      </c>
      <c r="D85" s="12">
        <v>98</v>
      </c>
      <c r="E85" s="24">
        <f t="shared" si="1"/>
        <v>16.333333333333332</v>
      </c>
    </row>
    <row r="86" spans="1:5" ht="15.75">
      <c r="A86" s="3">
        <v>85</v>
      </c>
      <c r="B86" s="11" t="s">
        <v>13</v>
      </c>
      <c r="C86" s="12" t="s">
        <v>21</v>
      </c>
      <c r="D86" s="25">
        <v>72</v>
      </c>
      <c r="E86" s="24">
        <f t="shared" si="1"/>
        <v>12</v>
      </c>
    </row>
    <row r="87" spans="1:5" ht="15.75">
      <c r="A87" s="3">
        <v>86</v>
      </c>
      <c r="B87" s="11" t="s">
        <v>13</v>
      </c>
      <c r="C87" s="12" t="s">
        <v>22</v>
      </c>
      <c r="D87" s="25">
        <v>74</v>
      </c>
      <c r="E87" s="24">
        <f t="shared" si="1"/>
        <v>12.333333333333334</v>
      </c>
    </row>
    <row r="88" spans="1:5" ht="15.75">
      <c r="A88" s="3">
        <v>87</v>
      </c>
      <c r="B88" s="11" t="s">
        <v>13</v>
      </c>
      <c r="C88" s="12" t="s">
        <v>23</v>
      </c>
      <c r="D88" s="25">
        <v>107</v>
      </c>
      <c r="E88" s="24">
        <f t="shared" si="1"/>
        <v>17.833333333333332</v>
      </c>
    </row>
    <row r="89" spans="1:5" ht="15.75">
      <c r="A89" s="3">
        <v>88</v>
      </c>
      <c r="B89" s="11" t="s">
        <v>13</v>
      </c>
      <c r="C89" s="12" t="s">
        <v>91</v>
      </c>
      <c r="D89" s="25">
        <v>41.32</v>
      </c>
      <c r="E89" s="24">
        <f t="shared" si="1"/>
        <v>6.886666666666667</v>
      </c>
    </row>
    <row r="90" spans="1:6" ht="15.75">
      <c r="A90" s="3">
        <v>89</v>
      </c>
      <c r="B90" s="11" t="s">
        <v>13</v>
      </c>
      <c r="C90" s="12" t="s">
        <v>92</v>
      </c>
      <c r="D90" s="25">
        <v>94.57</v>
      </c>
      <c r="E90" s="24">
        <f>D90/3</f>
        <v>31.52333333333333</v>
      </c>
      <c r="F90" s="73" t="s">
        <v>177</v>
      </c>
    </row>
    <row r="91" spans="1:5" ht="15.75">
      <c r="A91" s="3">
        <v>90</v>
      </c>
      <c r="B91" s="11" t="s">
        <v>13</v>
      </c>
      <c r="C91" s="12" t="s">
        <v>93</v>
      </c>
      <c r="D91" s="25">
        <v>52.3</v>
      </c>
      <c r="E91" s="24">
        <f t="shared" si="1"/>
        <v>8.716666666666667</v>
      </c>
    </row>
    <row r="92" spans="1:5" ht="15.75">
      <c r="A92" s="3">
        <v>91</v>
      </c>
      <c r="B92" s="11" t="s">
        <v>13</v>
      </c>
      <c r="C92" s="12" t="s">
        <v>94</v>
      </c>
      <c r="D92" s="25">
        <v>76.8</v>
      </c>
      <c r="E92" s="24">
        <f t="shared" si="1"/>
        <v>12.799999999999999</v>
      </c>
    </row>
    <row r="93" spans="1:5" ht="15.75">
      <c r="A93" s="3">
        <v>92</v>
      </c>
      <c r="B93" s="11" t="s">
        <v>13</v>
      </c>
      <c r="C93" s="12" t="s">
        <v>95</v>
      </c>
      <c r="D93" s="25">
        <v>37.88</v>
      </c>
      <c r="E93" s="24">
        <f t="shared" si="1"/>
        <v>6.3133333333333335</v>
      </c>
    </row>
    <row r="94" spans="1:5" ht="15.75">
      <c r="A94" s="3">
        <v>93</v>
      </c>
      <c r="B94" s="11" t="s">
        <v>13</v>
      </c>
      <c r="C94" s="12" t="s">
        <v>96</v>
      </c>
      <c r="D94" s="25">
        <v>40.91</v>
      </c>
      <c r="E94" s="24">
        <f t="shared" si="1"/>
        <v>6.8183333333333325</v>
      </c>
    </row>
    <row r="95" spans="1:5" ht="15.75">
      <c r="A95" s="3">
        <v>94</v>
      </c>
      <c r="B95" s="11" t="s">
        <v>13</v>
      </c>
      <c r="C95" s="12" t="s">
        <v>97</v>
      </c>
      <c r="D95" s="25">
        <v>74.88</v>
      </c>
      <c r="E95" s="24">
        <f t="shared" si="1"/>
        <v>12.479999999999999</v>
      </c>
    </row>
    <row r="96" spans="1:5" ht="15.75">
      <c r="A96" s="3">
        <v>95</v>
      </c>
      <c r="B96" s="11" t="s">
        <v>13</v>
      </c>
      <c r="C96" s="12" t="s">
        <v>98</v>
      </c>
      <c r="D96" s="25">
        <v>34.34</v>
      </c>
      <c r="E96" s="24">
        <f t="shared" si="1"/>
        <v>5.723333333333334</v>
      </c>
    </row>
    <row r="97" spans="1:5" ht="15.75">
      <c r="A97" s="3">
        <v>96</v>
      </c>
      <c r="B97" s="11" t="s">
        <v>13</v>
      </c>
      <c r="C97" s="12" t="s">
        <v>99</v>
      </c>
      <c r="D97" s="25">
        <v>35.39</v>
      </c>
      <c r="E97" s="24">
        <f t="shared" si="1"/>
        <v>5.898333333333333</v>
      </c>
    </row>
    <row r="98" spans="1:5" ht="15.75">
      <c r="A98" s="3">
        <v>97</v>
      </c>
      <c r="B98" s="11" t="s">
        <v>13</v>
      </c>
      <c r="C98" s="12" t="s">
        <v>100</v>
      </c>
      <c r="D98" s="25">
        <v>51.81</v>
      </c>
      <c r="E98" s="24">
        <f t="shared" si="1"/>
        <v>8.635</v>
      </c>
    </row>
    <row r="99" spans="1:5" ht="15.75">
      <c r="A99" s="3">
        <v>98</v>
      </c>
      <c r="B99" s="11" t="s">
        <v>13</v>
      </c>
      <c r="C99" s="12" t="s">
        <v>101</v>
      </c>
      <c r="D99" s="25">
        <v>20.52</v>
      </c>
      <c r="E99" s="24">
        <f t="shared" si="1"/>
        <v>3.42</v>
      </c>
    </row>
    <row r="100" spans="1:5" ht="15.75">
      <c r="A100" s="3">
        <v>99</v>
      </c>
      <c r="B100" s="11" t="s">
        <v>13</v>
      </c>
      <c r="C100" s="12" t="s">
        <v>102</v>
      </c>
      <c r="D100" s="25">
        <v>32.84</v>
      </c>
      <c r="E100" s="24">
        <f t="shared" si="1"/>
        <v>5.473333333333334</v>
      </c>
    </row>
    <row r="101" spans="1:5" ht="15.75">
      <c r="A101" s="3">
        <v>100</v>
      </c>
      <c r="B101" s="11" t="s">
        <v>13</v>
      </c>
      <c r="C101" s="12" t="s">
        <v>103</v>
      </c>
      <c r="D101" s="25">
        <v>24.81</v>
      </c>
      <c r="E101" s="24">
        <f t="shared" si="1"/>
        <v>4.135</v>
      </c>
    </row>
    <row r="102" spans="1:5" ht="15.75">
      <c r="A102" s="3">
        <v>101</v>
      </c>
      <c r="B102" s="11" t="s">
        <v>13</v>
      </c>
      <c r="C102" s="12" t="s">
        <v>104</v>
      </c>
      <c r="D102" s="25">
        <v>35.64</v>
      </c>
      <c r="E102" s="24">
        <f t="shared" si="1"/>
        <v>5.94</v>
      </c>
    </row>
    <row r="103" spans="1:5" ht="15.75">
      <c r="A103" s="3">
        <v>102</v>
      </c>
      <c r="B103" s="11" t="s">
        <v>13</v>
      </c>
      <c r="C103" s="12" t="s">
        <v>105</v>
      </c>
      <c r="D103" s="25">
        <v>24.98</v>
      </c>
      <c r="E103" s="24">
        <f t="shared" si="1"/>
        <v>4.163333333333333</v>
      </c>
    </row>
    <row r="104" spans="1:5" ht="15.75">
      <c r="A104" s="3">
        <v>103</v>
      </c>
      <c r="B104" s="11" t="s">
        <v>13</v>
      </c>
      <c r="C104" s="12" t="s">
        <v>106</v>
      </c>
      <c r="D104" s="25">
        <v>42.44</v>
      </c>
      <c r="E104" s="24">
        <f t="shared" si="1"/>
        <v>7.073333333333333</v>
      </c>
    </row>
    <row r="105" spans="1:5" ht="15.75">
      <c r="A105" s="3">
        <v>104</v>
      </c>
      <c r="B105" s="11" t="s">
        <v>13</v>
      </c>
      <c r="C105" s="12" t="s">
        <v>107</v>
      </c>
      <c r="D105" s="25">
        <v>43.75</v>
      </c>
      <c r="E105" s="24">
        <f t="shared" si="1"/>
        <v>7.291666666666667</v>
      </c>
    </row>
    <row r="106" spans="1:5" ht="15.75">
      <c r="A106" s="3">
        <v>105</v>
      </c>
      <c r="B106" s="26" t="s">
        <v>124</v>
      </c>
      <c r="C106" s="27" t="s">
        <v>125</v>
      </c>
      <c r="D106" s="28">
        <v>57.34</v>
      </c>
      <c r="E106" s="29">
        <f t="shared" si="1"/>
        <v>9.556666666666667</v>
      </c>
    </row>
    <row r="107" spans="1:5" ht="15.75">
      <c r="A107" s="3">
        <v>106</v>
      </c>
      <c r="B107" s="26" t="s">
        <v>124</v>
      </c>
      <c r="C107" s="27" t="s">
        <v>126</v>
      </c>
      <c r="D107" s="28">
        <v>18.94</v>
      </c>
      <c r="E107" s="29">
        <f t="shared" si="1"/>
        <v>3.1566666666666667</v>
      </c>
    </row>
    <row r="108" spans="1:5" ht="15.75">
      <c r="A108" s="3">
        <v>107</v>
      </c>
      <c r="B108" s="26" t="s">
        <v>124</v>
      </c>
      <c r="C108" s="27" t="s">
        <v>127</v>
      </c>
      <c r="D108" s="28">
        <v>25.99</v>
      </c>
      <c r="E108" s="29">
        <f t="shared" si="1"/>
        <v>4.331666666666666</v>
      </c>
    </row>
    <row r="109" spans="1:5" ht="15.75">
      <c r="A109" s="3">
        <v>108</v>
      </c>
      <c r="B109" s="26" t="s">
        <v>124</v>
      </c>
      <c r="C109" s="27" t="s">
        <v>128</v>
      </c>
      <c r="D109" s="28">
        <v>31.04</v>
      </c>
      <c r="E109" s="29">
        <f t="shared" si="1"/>
        <v>5.173333333333333</v>
      </c>
    </row>
    <row r="110" spans="1:5" ht="15.75">
      <c r="A110" s="3">
        <v>109</v>
      </c>
      <c r="B110" s="30" t="s">
        <v>24</v>
      </c>
      <c r="C110" s="31" t="s">
        <v>25</v>
      </c>
      <c r="D110" s="32">
        <v>300</v>
      </c>
      <c r="E110" s="33">
        <f t="shared" si="1"/>
        <v>50</v>
      </c>
    </row>
    <row r="111" spans="1:5" ht="15.75">
      <c r="A111" s="3">
        <v>110</v>
      </c>
      <c r="B111" s="30" t="s">
        <v>24</v>
      </c>
      <c r="C111" s="31" t="s">
        <v>26</v>
      </c>
      <c r="D111" s="33">
        <f>31+189</f>
        <v>220</v>
      </c>
      <c r="E111" s="33">
        <f t="shared" si="1"/>
        <v>36.666666666666664</v>
      </c>
    </row>
    <row r="112" spans="1:5" ht="15.75">
      <c r="A112" s="3">
        <v>111</v>
      </c>
      <c r="B112" s="30" t="s">
        <v>140</v>
      </c>
      <c r="C112" s="31" t="s">
        <v>129</v>
      </c>
      <c r="D112" s="34">
        <v>91.72</v>
      </c>
      <c r="E112" s="33">
        <f t="shared" si="1"/>
        <v>15.286666666666667</v>
      </c>
    </row>
    <row r="113" spans="1:5" ht="15.75">
      <c r="A113" s="3">
        <v>112</v>
      </c>
      <c r="B113" s="30" t="s">
        <v>140</v>
      </c>
      <c r="C113" s="31" t="s">
        <v>130</v>
      </c>
      <c r="D113" s="34">
        <v>115.83</v>
      </c>
      <c r="E113" s="33">
        <f t="shared" si="1"/>
        <v>19.305</v>
      </c>
    </row>
    <row r="114" spans="1:5" ht="15.75">
      <c r="A114" s="3">
        <v>113</v>
      </c>
      <c r="B114" s="30" t="s">
        <v>140</v>
      </c>
      <c r="C114" s="31" t="s">
        <v>131</v>
      </c>
      <c r="D114" s="34">
        <v>110.12</v>
      </c>
      <c r="E114" s="33">
        <f t="shared" si="1"/>
        <v>18.353333333333335</v>
      </c>
    </row>
    <row r="115" spans="1:5" ht="15.75">
      <c r="A115" s="3">
        <v>114</v>
      </c>
      <c r="B115" s="30" t="s">
        <v>140</v>
      </c>
      <c r="C115" s="31" t="s">
        <v>132</v>
      </c>
      <c r="D115" s="34">
        <v>49.77</v>
      </c>
      <c r="E115" s="33">
        <f t="shared" si="1"/>
        <v>8.295</v>
      </c>
    </row>
    <row r="116" spans="1:5" ht="15.75">
      <c r="A116" s="3">
        <v>115</v>
      </c>
      <c r="B116" s="30" t="s">
        <v>140</v>
      </c>
      <c r="C116" s="31" t="s">
        <v>133</v>
      </c>
      <c r="D116" s="34">
        <v>115.94</v>
      </c>
      <c r="E116" s="33">
        <f t="shared" si="1"/>
        <v>19.323333333333334</v>
      </c>
    </row>
    <row r="117" spans="1:5" ht="15.75">
      <c r="A117" s="3">
        <v>116</v>
      </c>
      <c r="B117" s="30" t="s">
        <v>140</v>
      </c>
      <c r="C117" s="31" t="s">
        <v>134</v>
      </c>
      <c r="D117" s="34">
        <v>45.45</v>
      </c>
      <c r="E117" s="33">
        <f t="shared" si="1"/>
        <v>7.575</v>
      </c>
    </row>
    <row r="118" spans="1:5" ht="15.75">
      <c r="A118" s="3">
        <v>117</v>
      </c>
      <c r="B118" s="30" t="s">
        <v>140</v>
      </c>
      <c r="C118" s="31" t="s">
        <v>135</v>
      </c>
      <c r="D118" s="34">
        <v>29.77</v>
      </c>
      <c r="E118" s="33">
        <f t="shared" si="1"/>
        <v>4.961666666666667</v>
      </c>
    </row>
    <row r="119" spans="1:5" ht="15.75">
      <c r="A119" s="3">
        <v>118</v>
      </c>
      <c r="B119" s="30" t="s">
        <v>141</v>
      </c>
      <c r="C119" s="31" t="s">
        <v>136</v>
      </c>
      <c r="D119" s="34">
        <v>47.21</v>
      </c>
      <c r="E119" s="33">
        <f t="shared" si="1"/>
        <v>7.868333333333333</v>
      </c>
    </row>
    <row r="120" spans="1:5" ht="15.75">
      <c r="A120" s="3">
        <v>119</v>
      </c>
      <c r="B120" s="30" t="s">
        <v>141</v>
      </c>
      <c r="C120" s="31" t="s">
        <v>137</v>
      </c>
      <c r="D120" s="34">
        <v>32.87</v>
      </c>
      <c r="E120" s="33">
        <f t="shared" si="1"/>
        <v>5.478333333333333</v>
      </c>
    </row>
    <row r="121" spans="1:5" ht="15.75">
      <c r="A121" s="3">
        <v>120</v>
      </c>
      <c r="B121" s="30" t="s">
        <v>141</v>
      </c>
      <c r="C121" s="31" t="s">
        <v>138</v>
      </c>
      <c r="D121" s="34">
        <v>39.94</v>
      </c>
      <c r="E121" s="33">
        <f t="shared" si="1"/>
        <v>6.656666666666666</v>
      </c>
    </row>
    <row r="122" spans="1:5" ht="15.75">
      <c r="A122" s="3">
        <v>121</v>
      </c>
      <c r="B122" s="30" t="s">
        <v>141</v>
      </c>
      <c r="C122" s="31" t="s">
        <v>148</v>
      </c>
      <c r="D122" s="34">
        <v>80.03</v>
      </c>
      <c r="E122" s="33">
        <f t="shared" si="1"/>
        <v>13.338333333333333</v>
      </c>
    </row>
    <row r="123" spans="1:5" ht="15.75">
      <c r="A123" s="3">
        <v>122</v>
      </c>
      <c r="B123" s="30" t="s">
        <v>141</v>
      </c>
      <c r="C123" s="31" t="s">
        <v>139</v>
      </c>
      <c r="D123" s="34">
        <v>39.45</v>
      </c>
      <c r="E123" s="33">
        <f t="shared" si="1"/>
        <v>6.575</v>
      </c>
    </row>
    <row r="124" spans="1:5" ht="15.75">
      <c r="A124" s="3">
        <v>123</v>
      </c>
      <c r="B124" s="30" t="s">
        <v>140</v>
      </c>
      <c r="C124" s="31" t="s">
        <v>142</v>
      </c>
      <c r="D124" s="34">
        <v>26.55</v>
      </c>
      <c r="E124" s="33">
        <f t="shared" si="1"/>
        <v>4.425</v>
      </c>
    </row>
    <row r="125" spans="1:5" ht="15.75">
      <c r="A125" s="3">
        <v>124</v>
      </c>
      <c r="B125" s="30" t="s">
        <v>140</v>
      </c>
      <c r="C125" s="31" t="s">
        <v>143</v>
      </c>
      <c r="D125" s="34">
        <v>22.49</v>
      </c>
      <c r="E125" s="33">
        <f t="shared" si="1"/>
        <v>3.748333333333333</v>
      </c>
    </row>
    <row r="126" spans="1:5" ht="15.75">
      <c r="A126" s="3">
        <v>125</v>
      </c>
      <c r="B126" s="30" t="s">
        <v>140</v>
      </c>
      <c r="C126" s="31" t="s">
        <v>144</v>
      </c>
      <c r="D126" s="34">
        <v>25.73</v>
      </c>
      <c r="E126" s="33">
        <f t="shared" si="1"/>
        <v>4.288333333333333</v>
      </c>
    </row>
    <row r="127" spans="1:5" ht="15.75">
      <c r="A127" s="3">
        <v>126</v>
      </c>
      <c r="B127" s="30" t="s">
        <v>140</v>
      </c>
      <c r="C127" s="31" t="s">
        <v>145</v>
      </c>
      <c r="D127" s="34">
        <v>10.65</v>
      </c>
      <c r="E127" s="33">
        <f t="shared" si="1"/>
        <v>1.7750000000000001</v>
      </c>
    </row>
    <row r="128" spans="1:5" ht="15.75">
      <c r="A128" s="3">
        <v>127</v>
      </c>
      <c r="B128" s="30" t="s">
        <v>140</v>
      </c>
      <c r="C128" s="31" t="s">
        <v>146</v>
      </c>
      <c r="D128" s="34">
        <v>11.65</v>
      </c>
      <c r="E128" s="33">
        <f t="shared" si="1"/>
        <v>1.9416666666666667</v>
      </c>
    </row>
    <row r="129" spans="1:5" ht="15.75">
      <c r="A129" s="3">
        <v>128</v>
      </c>
      <c r="B129" s="30" t="s">
        <v>140</v>
      </c>
      <c r="C129" s="31" t="s">
        <v>147</v>
      </c>
      <c r="D129" s="34">
        <v>22.25</v>
      </c>
      <c r="E129" s="33">
        <f t="shared" si="1"/>
        <v>3.7083333333333335</v>
      </c>
    </row>
    <row r="130" spans="1:5" ht="15.75">
      <c r="A130" s="3">
        <v>129</v>
      </c>
      <c r="B130" s="30" t="s">
        <v>141</v>
      </c>
      <c r="C130" s="31" t="s">
        <v>149</v>
      </c>
      <c r="D130" s="34">
        <v>27.38</v>
      </c>
      <c r="E130" s="33">
        <f t="shared" si="1"/>
        <v>4.5633333333333335</v>
      </c>
    </row>
    <row r="131" spans="1:5" ht="15.75">
      <c r="A131" s="3">
        <v>130</v>
      </c>
      <c r="B131" s="30" t="s">
        <v>141</v>
      </c>
      <c r="C131" s="31" t="s">
        <v>150</v>
      </c>
      <c r="D131" s="34">
        <v>22.79</v>
      </c>
      <c r="E131" s="33">
        <f aca="true" t="shared" si="2" ref="E131:E163">D131/6</f>
        <v>3.7983333333333333</v>
      </c>
    </row>
    <row r="132" spans="1:5" ht="15.75">
      <c r="A132" s="3">
        <v>131</v>
      </c>
      <c r="B132" s="30" t="s">
        <v>141</v>
      </c>
      <c r="C132" s="31" t="s">
        <v>151</v>
      </c>
      <c r="D132" s="34">
        <v>34.39</v>
      </c>
      <c r="E132" s="33">
        <f t="shared" si="2"/>
        <v>5.7316666666666665</v>
      </c>
    </row>
    <row r="133" spans="1:5" ht="15.75">
      <c r="A133" s="3">
        <v>132</v>
      </c>
      <c r="B133" s="8" t="s">
        <v>27</v>
      </c>
      <c r="C133" s="9" t="s">
        <v>28</v>
      </c>
      <c r="D133" s="10">
        <v>38</v>
      </c>
      <c r="E133" s="35">
        <f t="shared" si="2"/>
        <v>6.333333333333333</v>
      </c>
    </row>
    <row r="134" spans="1:5" ht="15.75">
      <c r="A134" s="3">
        <v>133</v>
      </c>
      <c r="B134" s="8" t="s">
        <v>27</v>
      </c>
      <c r="C134" s="9" t="s">
        <v>43</v>
      </c>
      <c r="D134" s="10">
        <v>146</v>
      </c>
      <c r="E134" s="35">
        <f t="shared" si="2"/>
        <v>24.333333333333332</v>
      </c>
    </row>
    <row r="135" spans="1:5" ht="15.75">
      <c r="A135" s="3">
        <v>134</v>
      </c>
      <c r="B135" s="8" t="s">
        <v>27</v>
      </c>
      <c r="C135" s="9" t="s">
        <v>29</v>
      </c>
      <c r="D135" s="35">
        <v>93</v>
      </c>
      <c r="E135" s="35">
        <f t="shared" si="2"/>
        <v>15.5</v>
      </c>
    </row>
    <row r="136" spans="1:5" ht="15.75">
      <c r="A136" s="3">
        <v>135</v>
      </c>
      <c r="B136" s="8" t="s">
        <v>27</v>
      </c>
      <c r="C136" s="9" t="s">
        <v>152</v>
      </c>
      <c r="D136" s="9">
        <v>30.52</v>
      </c>
      <c r="E136" s="35">
        <f t="shared" si="2"/>
        <v>5.086666666666667</v>
      </c>
    </row>
    <row r="137" spans="1:5" ht="15.75">
      <c r="A137" s="3">
        <v>136</v>
      </c>
      <c r="B137" s="8" t="s">
        <v>27</v>
      </c>
      <c r="C137" s="9" t="s">
        <v>153</v>
      </c>
      <c r="D137" s="9">
        <v>42.63</v>
      </c>
      <c r="E137" s="35">
        <f t="shared" si="2"/>
        <v>7.105</v>
      </c>
    </row>
    <row r="138" spans="1:5" ht="15.75">
      <c r="A138" s="3">
        <v>137</v>
      </c>
      <c r="B138" s="8" t="s">
        <v>27</v>
      </c>
      <c r="C138" s="9" t="s">
        <v>154</v>
      </c>
      <c r="D138" s="9">
        <v>50.88</v>
      </c>
      <c r="E138" s="35">
        <f t="shared" si="2"/>
        <v>8.48</v>
      </c>
    </row>
    <row r="139" spans="1:5" ht="15.75">
      <c r="A139" s="3">
        <v>138</v>
      </c>
      <c r="B139" s="8" t="s">
        <v>27</v>
      </c>
      <c r="C139" s="9" t="s">
        <v>155</v>
      </c>
      <c r="D139" s="9">
        <v>40.43</v>
      </c>
      <c r="E139" s="35">
        <f t="shared" si="2"/>
        <v>6.738333333333333</v>
      </c>
    </row>
    <row r="140" spans="1:5" ht="15.75">
      <c r="A140" s="3">
        <v>139</v>
      </c>
      <c r="B140" s="70" t="s">
        <v>168</v>
      </c>
      <c r="C140" s="70" t="s">
        <v>169</v>
      </c>
      <c r="D140" s="71">
        <v>117</v>
      </c>
      <c r="E140" s="72">
        <f t="shared" si="2"/>
        <v>19.5</v>
      </c>
    </row>
    <row r="141" spans="1:5" ht="15.75">
      <c r="A141" s="3">
        <v>140</v>
      </c>
      <c r="B141" s="70" t="s">
        <v>168</v>
      </c>
      <c r="C141" s="70" t="s">
        <v>170</v>
      </c>
      <c r="D141" s="71">
        <v>63</v>
      </c>
      <c r="E141" s="72">
        <f t="shared" si="2"/>
        <v>10.5</v>
      </c>
    </row>
    <row r="142" spans="1:5" ht="15.75">
      <c r="A142" s="3">
        <v>141</v>
      </c>
      <c r="B142" s="70" t="s">
        <v>168</v>
      </c>
      <c r="C142" s="70" t="s">
        <v>171</v>
      </c>
      <c r="D142" s="71">
        <v>110</v>
      </c>
      <c r="E142" s="72">
        <f t="shared" si="2"/>
        <v>18.333333333333332</v>
      </c>
    </row>
    <row r="143" spans="1:5" ht="15.75">
      <c r="A143" s="3">
        <v>142</v>
      </c>
      <c r="B143" s="14" t="s">
        <v>156</v>
      </c>
      <c r="C143" s="15" t="s">
        <v>157</v>
      </c>
      <c r="D143" s="15">
        <v>63.95</v>
      </c>
      <c r="E143" s="16">
        <f t="shared" si="2"/>
        <v>10.658333333333333</v>
      </c>
    </row>
    <row r="144" spans="1:6" ht="15.75">
      <c r="A144" s="3">
        <v>143</v>
      </c>
      <c r="B144" s="14" t="s">
        <v>156</v>
      </c>
      <c r="C144" s="15" t="s">
        <v>158</v>
      </c>
      <c r="D144" s="15">
        <v>86.72</v>
      </c>
      <c r="E144" s="16">
        <f t="shared" si="2"/>
        <v>14.453333333333333</v>
      </c>
      <c r="F144" s="36"/>
    </row>
    <row r="145" spans="1:6" ht="15.75">
      <c r="A145" s="3">
        <v>144</v>
      </c>
      <c r="B145" s="14" t="s">
        <v>156</v>
      </c>
      <c r="C145" s="15" t="s">
        <v>159</v>
      </c>
      <c r="D145" s="15">
        <v>24.47</v>
      </c>
      <c r="E145" s="16">
        <f t="shared" si="2"/>
        <v>4.078333333333333</v>
      </c>
      <c r="F145" s="36"/>
    </row>
    <row r="146" spans="1:6" ht="15.75">
      <c r="A146" s="3">
        <v>145</v>
      </c>
      <c r="B146" s="17" t="s">
        <v>30</v>
      </c>
      <c r="C146" s="18" t="s">
        <v>2</v>
      </c>
      <c r="D146" s="37">
        <v>156</v>
      </c>
      <c r="E146" s="10">
        <f t="shared" si="2"/>
        <v>26</v>
      </c>
      <c r="F146" s="36"/>
    </row>
    <row r="147" spans="1:5" ht="15.75">
      <c r="A147" s="3">
        <v>146</v>
      </c>
      <c r="B147" s="17" t="s">
        <v>30</v>
      </c>
      <c r="C147" s="18" t="s">
        <v>160</v>
      </c>
      <c r="D147" s="38">
        <v>33.58</v>
      </c>
      <c r="E147" s="35">
        <f t="shared" si="2"/>
        <v>5.596666666666667</v>
      </c>
    </row>
    <row r="148" spans="1:5" ht="15.75">
      <c r="A148" s="3">
        <v>147</v>
      </c>
      <c r="B148" s="17" t="s">
        <v>30</v>
      </c>
      <c r="C148" s="18" t="s">
        <v>161</v>
      </c>
      <c r="D148" s="38">
        <v>34.21</v>
      </c>
      <c r="E148" s="10">
        <f t="shared" si="2"/>
        <v>5.701666666666667</v>
      </c>
    </row>
    <row r="149" spans="1:5" ht="15.75">
      <c r="A149" s="3">
        <v>148</v>
      </c>
      <c r="B149" s="17" t="s">
        <v>30</v>
      </c>
      <c r="C149" s="18" t="s">
        <v>162</v>
      </c>
      <c r="D149" s="38">
        <v>23.39</v>
      </c>
      <c r="E149" s="35">
        <f t="shared" si="2"/>
        <v>3.8983333333333334</v>
      </c>
    </row>
    <row r="150" spans="1:5" ht="15.75">
      <c r="A150" s="3">
        <v>149</v>
      </c>
      <c r="B150" s="39" t="s">
        <v>31</v>
      </c>
      <c r="C150" s="40" t="s">
        <v>32</v>
      </c>
      <c r="D150" s="41">
        <v>97</v>
      </c>
      <c r="E150" s="41">
        <f t="shared" si="2"/>
        <v>16.166666666666668</v>
      </c>
    </row>
    <row r="151" spans="1:5" ht="15.75">
      <c r="A151" s="3">
        <v>150</v>
      </c>
      <c r="B151" s="39" t="s">
        <v>31</v>
      </c>
      <c r="C151" s="40" t="s">
        <v>33</v>
      </c>
      <c r="D151" s="41">
        <v>158</v>
      </c>
      <c r="E151" s="41">
        <f t="shared" si="2"/>
        <v>26.333333333333332</v>
      </c>
    </row>
    <row r="152" spans="1:5" ht="15.75">
      <c r="A152" s="3">
        <v>151</v>
      </c>
      <c r="B152" s="39" t="s">
        <v>31</v>
      </c>
      <c r="C152" s="40" t="s">
        <v>34</v>
      </c>
      <c r="D152" s="41">
        <v>54</v>
      </c>
      <c r="E152" s="41">
        <f t="shared" si="2"/>
        <v>9</v>
      </c>
    </row>
    <row r="153" spans="1:5" ht="15.75">
      <c r="A153" s="3">
        <v>152</v>
      </c>
      <c r="B153" s="39" t="s">
        <v>31</v>
      </c>
      <c r="C153" s="40" t="s">
        <v>35</v>
      </c>
      <c r="D153" s="41">
        <v>74</v>
      </c>
      <c r="E153" s="41">
        <f t="shared" si="2"/>
        <v>12.333333333333334</v>
      </c>
    </row>
    <row r="154" spans="1:5" ht="15.75">
      <c r="A154" s="3">
        <v>153</v>
      </c>
      <c r="B154" s="39" t="s">
        <v>31</v>
      </c>
      <c r="C154" s="40" t="s">
        <v>36</v>
      </c>
      <c r="D154" s="41">
        <v>44</v>
      </c>
      <c r="E154" s="41">
        <f t="shared" si="2"/>
        <v>7.333333333333333</v>
      </c>
    </row>
    <row r="155" spans="1:5" ht="15.75">
      <c r="A155" s="3">
        <v>154</v>
      </c>
      <c r="B155" s="39" t="s">
        <v>31</v>
      </c>
      <c r="C155" s="40" t="s">
        <v>163</v>
      </c>
      <c r="D155" s="40">
        <v>24.23</v>
      </c>
      <c r="E155" s="42">
        <f t="shared" si="2"/>
        <v>4.038333333333333</v>
      </c>
    </row>
    <row r="156" spans="1:5" ht="15.75">
      <c r="A156" s="3">
        <v>155</v>
      </c>
      <c r="B156" s="39" t="s">
        <v>31</v>
      </c>
      <c r="C156" s="40" t="s">
        <v>165</v>
      </c>
      <c r="D156" s="40">
        <v>47.3</v>
      </c>
      <c r="E156" s="42">
        <f t="shared" si="2"/>
        <v>7.883333333333333</v>
      </c>
    </row>
    <row r="157" spans="1:5" ht="15.75">
      <c r="A157" s="3">
        <v>156</v>
      </c>
      <c r="B157" s="39" t="s">
        <v>31</v>
      </c>
      <c r="C157" s="40" t="s">
        <v>164</v>
      </c>
      <c r="D157" s="40">
        <v>47.23</v>
      </c>
      <c r="E157" s="42">
        <f t="shared" si="2"/>
        <v>7.871666666666666</v>
      </c>
    </row>
    <row r="158" spans="1:5" ht="15.75">
      <c r="A158" s="3">
        <v>157</v>
      </c>
      <c r="B158" s="76" t="s">
        <v>178</v>
      </c>
      <c r="C158" s="77" t="s">
        <v>179</v>
      </c>
      <c r="D158" s="78">
        <v>93.79</v>
      </c>
      <c r="E158" s="79">
        <f t="shared" si="2"/>
        <v>15.631666666666668</v>
      </c>
    </row>
    <row r="159" spans="1:5" ht="15.75">
      <c r="A159" s="3">
        <v>158</v>
      </c>
      <c r="B159" s="76" t="s">
        <v>178</v>
      </c>
      <c r="C159" s="77" t="s">
        <v>180</v>
      </c>
      <c r="D159" s="78">
        <v>70.89</v>
      </c>
      <c r="E159" s="79">
        <f t="shared" si="2"/>
        <v>11.815</v>
      </c>
    </row>
    <row r="160" spans="1:5" ht="15.75">
      <c r="A160" s="3">
        <v>159</v>
      </c>
      <c r="B160" s="76" t="s">
        <v>178</v>
      </c>
      <c r="C160" s="77" t="s">
        <v>181</v>
      </c>
      <c r="D160" s="78">
        <v>41.78</v>
      </c>
      <c r="E160" s="79">
        <f t="shared" si="2"/>
        <v>6.963333333333334</v>
      </c>
    </row>
    <row r="161" spans="1:5" ht="15.75">
      <c r="A161" s="3">
        <v>160</v>
      </c>
      <c r="B161" s="76" t="s">
        <v>178</v>
      </c>
      <c r="C161" s="77" t="s">
        <v>182</v>
      </c>
      <c r="D161" s="78">
        <v>93.24</v>
      </c>
      <c r="E161" s="79">
        <f t="shared" si="2"/>
        <v>15.54</v>
      </c>
    </row>
    <row r="162" spans="1:5" ht="15.75">
      <c r="A162" s="3">
        <v>161</v>
      </c>
      <c r="B162" s="76" t="s">
        <v>178</v>
      </c>
      <c r="C162" s="77" t="s">
        <v>183</v>
      </c>
      <c r="D162" s="78">
        <v>36.25</v>
      </c>
      <c r="E162" s="79">
        <f t="shared" si="2"/>
        <v>6.041666666666667</v>
      </c>
    </row>
    <row r="163" spans="1:5" ht="15.75">
      <c r="A163" s="3">
        <v>162</v>
      </c>
      <c r="B163" s="76" t="s">
        <v>178</v>
      </c>
      <c r="C163" s="77" t="s">
        <v>184</v>
      </c>
      <c r="D163" s="78">
        <v>70.1</v>
      </c>
      <c r="E163" s="79">
        <f t="shared" si="2"/>
        <v>11.683333333333332</v>
      </c>
    </row>
  </sheetData>
  <sheetProtection/>
  <printOptions/>
  <pageMargins left="0.7" right="0.7" top="0.787401575" bottom="0.787401575" header="0.3" footer="0.3"/>
  <pageSetup fitToHeight="0" fitToWidth="1" horizontalDpi="600" verticalDpi="600" orientation="portrait" paperSize="9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M30" sqref="M30"/>
    </sheetView>
  </sheetViews>
  <sheetFormatPr defaultColWidth="11.421875" defaultRowHeight="15"/>
  <cols>
    <col min="1" max="1" width="12.57421875" style="0" bestFit="1" customWidth="1"/>
    <col min="2" max="2" width="44.00390625" style="0" bestFit="1" customWidth="1"/>
    <col min="4" max="4" width="15.421875" style="0" bestFit="1" customWidth="1"/>
  </cols>
  <sheetData>
    <row r="1" spans="1:4" ht="34.5" customHeight="1">
      <c r="A1" s="49" t="s">
        <v>0</v>
      </c>
      <c r="B1" s="49" t="s">
        <v>166</v>
      </c>
      <c r="C1" s="49" t="s">
        <v>167</v>
      </c>
      <c r="D1" s="50" t="s">
        <v>174</v>
      </c>
    </row>
    <row r="2" spans="1:4" ht="15.75">
      <c r="A2" s="45" t="s">
        <v>178</v>
      </c>
      <c r="B2" s="75" t="s">
        <v>179</v>
      </c>
      <c r="C2" s="3">
        <v>93.79</v>
      </c>
      <c r="D2" s="54">
        <f aca="true" t="shared" si="0" ref="D2:D7">C2/6</f>
        <v>15.631666666666668</v>
      </c>
    </row>
    <row r="3" spans="1:4" ht="15.75">
      <c r="A3" s="45" t="s">
        <v>178</v>
      </c>
      <c r="B3" s="75" t="s">
        <v>180</v>
      </c>
      <c r="C3" s="3">
        <v>70.89</v>
      </c>
      <c r="D3" s="54">
        <f t="shared" si="0"/>
        <v>11.815</v>
      </c>
    </row>
    <row r="4" spans="1:4" ht="15.75">
      <c r="A4" s="45" t="s">
        <v>178</v>
      </c>
      <c r="B4" s="75" t="s">
        <v>181</v>
      </c>
      <c r="C4" s="3">
        <v>41.78</v>
      </c>
      <c r="D4" s="54">
        <f t="shared" si="0"/>
        <v>6.963333333333334</v>
      </c>
    </row>
    <row r="5" spans="1:4" ht="15.75">
      <c r="A5" s="45" t="s">
        <v>178</v>
      </c>
      <c r="B5" s="75" t="s">
        <v>182</v>
      </c>
      <c r="C5" s="3">
        <v>93.24</v>
      </c>
      <c r="D5" s="54">
        <f t="shared" si="0"/>
        <v>15.54</v>
      </c>
    </row>
    <row r="6" spans="1:4" ht="15.75">
      <c r="A6" s="45" t="s">
        <v>178</v>
      </c>
      <c r="B6" s="75" t="s">
        <v>183</v>
      </c>
      <c r="C6" s="3">
        <v>36.25</v>
      </c>
      <c r="D6" s="54">
        <f t="shared" si="0"/>
        <v>6.041666666666667</v>
      </c>
    </row>
    <row r="7" spans="1:4" ht="15.75">
      <c r="A7" s="45" t="s">
        <v>178</v>
      </c>
      <c r="B7" s="75" t="s">
        <v>184</v>
      </c>
      <c r="C7" s="3">
        <v>70.1</v>
      </c>
      <c r="D7" s="54">
        <f t="shared" si="0"/>
        <v>11.683333333333332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:IV16384"/>
    </sheetView>
  </sheetViews>
  <sheetFormatPr defaultColWidth="11.421875" defaultRowHeight="15"/>
  <cols>
    <col min="1" max="1" width="12.57421875" style="0" bestFit="1" customWidth="1"/>
    <col min="2" max="2" width="44.00390625" style="0" bestFit="1" customWidth="1"/>
    <col min="4" max="4" width="15.421875" style="0" bestFit="1" customWidth="1"/>
  </cols>
  <sheetData>
    <row r="1" spans="1:4" ht="34.5" customHeight="1">
      <c r="A1" s="49" t="s">
        <v>0</v>
      </c>
      <c r="B1" s="49" t="s">
        <v>166</v>
      </c>
      <c r="C1" s="49" t="s">
        <v>167</v>
      </c>
      <c r="D1" s="50" t="s">
        <v>174</v>
      </c>
    </row>
    <row r="2" spans="1:4" ht="15.75">
      <c r="A2" s="52" t="s">
        <v>11</v>
      </c>
      <c r="B2" s="53" t="s">
        <v>37</v>
      </c>
      <c r="C2" s="55">
        <v>104</v>
      </c>
      <c r="D2" s="54">
        <f>C2/6</f>
        <v>17.333333333333332</v>
      </c>
    </row>
    <row r="3" spans="1:4" ht="15.75">
      <c r="A3" s="52" t="s">
        <v>11</v>
      </c>
      <c r="B3" s="53" t="s">
        <v>38</v>
      </c>
      <c r="C3" s="55">
        <v>46</v>
      </c>
      <c r="D3" s="54">
        <f aca="true" t="shared" si="0" ref="D3:D11">C3/6</f>
        <v>7.666666666666667</v>
      </c>
    </row>
    <row r="4" spans="1:4" ht="15.75">
      <c r="A4" s="52" t="s">
        <v>11</v>
      </c>
      <c r="B4" s="53" t="s">
        <v>70</v>
      </c>
      <c r="C4" s="55">
        <v>58.16</v>
      </c>
      <c r="D4" s="54">
        <f t="shared" si="0"/>
        <v>9.693333333333333</v>
      </c>
    </row>
    <row r="5" spans="1:4" ht="15.75">
      <c r="A5" s="52" t="s">
        <v>11</v>
      </c>
      <c r="B5" s="53" t="s">
        <v>71</v>
      </c>
      <c r="C5" s="55">
        <v>60.84</v>
      </c>
      <c r="D5" s="54">
        <f t="shared" si="0"/>
        <v>10.14</v>
      </c>
    </row>
    <row r="6" spans="1:4" ht="15.75">
      <c r="A6" s="52" t="s">
        <v>11</v>
      </c>
      <c r="B6" s="53" t="s">
        <v>72</v>
      </c>
      <c r="C6" s="55">
        <v>36.51</v>
      </c>
      <c r="D6" s="54">
        <f t="shared" si="0"/>
        <v>6.085</v>
      </c>
    </row>
    <row r="7" spans="1:4" ht="15.75">
      <c r="A7" s="52" t="s">
        <v>11</v>
      </c>
      <c r="B7" s="53" t="s">
        <v>73</v>
      </c>
      <c r="C7" s="55">
        <v>30.27</v>
      </c>
      <c r="D7" s="54">
        <f t="shared" si="0"/>
        <v>5.045</v>
      </c>
    </row>
    <row r="8" spans="1:4" ht="15.75">
      <c r="A8" s="52" t="s">
        <v>11</v>
      </c>
      <c r="B8" s="53" t="s">
        <v>74</v>
      </c>
      <c r="C8" s="55">
        <v>27.99</v>
      </c>
      <c r="D8" s="54">
        <f t="shared" si="0"/>
        <v>4.665</v>
      </c>
    </row>
    <row r="9" spans="1:4" ht="15.75">
      <c r="A9" s="52" t="s">
        <v>11</v>
      </c>
      <c r="B9" s="53" t="s">
        <v>75</v>
      </c>
      <c r="C9" s="55">
        <v>30.27</v>
      </c>
      <c r="D9" s="54">
        <f t="shared" si="0"/>
        <v>5.045</v>
      </c>
    </row>
    <row r="10" spans="1:4" ht="15.75">
      <c r="A10" s="52" t="s">
        <v>11</v>
      </c>
      <c r="B10" s="53" t="s">
        <v>76</v>
      </c>
      <c r="C10" s="55">
        <v>28.59</v>
      </c>
      <c r="D10" s="54">
        <f t="shared" si="0"/>
        <v>4.765</v>
      </c>
    </row>
    <row r="11" spans="1:4" ht="15.75">
      <c r="A11" s="52" t="s">
        <v>11</v>
      </c>
      <c r="B11" s="53" t="s">
        <v>77</v>
      </c>
      <c r="C11" s="55">
        <v>27.16</v>
      </c>
      <c r="D11" s="54">
        <f t="shared" si="0"/>
        <v>4.526666666666666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D2" sqref="D2"/>
    </sheetView>
  </sheetViews>
  <sheetFormatPr defaultColWidth="11.421875" defaultRowHeight="15"/>
  <cols>
    <col min="2" max="2" width="44.00390625" style="0" bestFit="1" customWidth="1"/>
    <col min="3" max="3" width="10.421875" style="0" bestFit="1" customWidth="1"/>
    <col min="4" max="4" width="16.00390625" style="0" customWidth="1"/>
  </cols>
  <sheetData>
    <row r="1" spans="1:4" ht="33.75">
      <c r="A1" s="49" t="s">
        <v>0</v>
      </c>
      <c r="B1" s="49" t="s">
        <v>166</v>
      </c>
      <c r="C1" s="49" t="s">
        <v>167</v>
      </c>
      <c r="D1" s="50" t="s">
        <v>175</v>
      </c>
    </row>
    <row r="2" spans="1:4" ht="15.75">
      <c r="A2" s="52" t="s">
        <v>9</v>
      </c>
      <c r="B2" s="53" t="s">
        <v>2</v>
      </c>
      <c r="C2" s="53">
        <v>408</v>
      </c>
      <c r="D2" s="54">
        <f>C2/6</f>
        <v>68</v>
      </c>
    </row>
    <row r="3" spans="1:4" ht="15.75">
      <c r="A3" s="52" t="s">
        <v>9</v>
      </c>
      <c r="B3" s="53" t="s">
        <v>60</v>
      </c>
      <c r="C3" s="53">
        <v>26.5</v>
      </c>
      <c r="D3" s="54">
        <f aca="true" t="shared" si="0" ref="D3:D10">C3/6</f>
        <v>4.416666666666667</v>
      </c>
    </row>
    <row r="4" spans="1:4" ht="15.75">
      <c r="A4" s="52" t="s">
        <v>9</v>
      </c>
      <c r="B4" s="53" t="s">
        <v>59</v>
      </c>
      <c r="C4" s="53">
        <v>103.96</v>
      </c>
      <c r="D4" s="54">
        <f t="shared" si="0"/>
        <v>17.326666666666664</v>
      </c>
    </row>
    <row r="5" spans="1:4" ht="15.75">
      <c r="A5" s="52" t="s">
        <v>9</v>
      </c>
      <c r="B5" s="53" t="s">
        <v>61</v>
      </c>
      <c r="C5" s="53">
        <v>42.27</v>
      </c>
      <c r="D5" s="54">
        <f t="shared" si="0"/>
        <v>7.045000000000001</v>
      </c>
    </row>
    <row r="6" spans="1:4" ht="15.75">
      <c r="A6" s="52" t="s">
        <v>9</v>
      </c>
      <c r="B6" s="53" t="s">
        <v>62</v>
      </c>
      <c r="C6" s="53">
        <v>37.88</v>
      </c>
      <c r="D6" s="54">
        <f t="shared" si="0"/>
        <v>6.3133333333333335</v>
      </c>
    </row>
    <row r="7" spans="1:4" ht="15.75">
      <c r="A7" s="52" t="s">
        <v>9</v>
      </c>
      <c r="B7" s="53" t="s">
        <v>63</v>
      </c>
      <c r="C7" s="53">
        <v>24.19</v>
      </c>
      <c r="D7" s="54">
        <f t="shared" si="0"/>
        <v>4.031666666666667</v>
      </c>
    </row>
    <row r="8" spans="1:4" ht="15.75">
      <c r="A8" s="52" t="s">
        <v>9</v>
      </c>
      <c r="B8" s="53" t="s">
        <v>74</v>
      </c>
      <c r="C8" s="53">
        <v>23.52</v>
      </c>
      <c r="D8" s="54">
        <f t="shared" si="0"/>
        <v>3.92</v>
      </c>
    </row>
    <row r="9" spans="1:4" ht="15.75">
      <c r="A9" s="52" t="s">
        <v>9</v>
      </c>
      <c r="B9" s="53" t="s">
        <v>89</v>
      </c>
      <c r="C9" s="53">
        <v>20.55</v>
      </c>
      <c r="D9" s="54">
        <f t="shared" si="0"/>
        <v>3.4250000000000003</v>
      </c>
    </row>
    <row r="10" spans="1:4" ht="15.75">
      <c r="A10" s="52" t="s">
        <v>9</v>
      </c>
      <c r="B10" s="53" t="s">
        <v>90</v>
      </c>
      <c r="C10" s="53">
        <v>27.35</v>
      </c>
      <c r="D10" s="54">
        <f t="shared" si="0"/>
        <v>4.558333333333334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D2" sqref="D2"/>
    </sheetView>
  </sheetViews>
  <sheetFormatPr defaultColWidth="11.421875" defaultRowHeight="15"/>
  <cols>
    <col min="1" max="1" width="11.8515625" style="0" bestFit="1" customWidth="1"/>
    <col min="2" max="2" width="44.00390625" style="0" bestFit="1" customWidth="1"/>
    <col min="3" max="3" width="10.8515625" style="0" bestFit="1" customWidth="1"/>
    <col min="4" max="4" width="15.421875" style="0" bestFit="1" customWidth="1"/>
  </cols>
  <sheetData>
    <row r="1" spans="1:4" ht="34.5" customHeight="1">
      <c r="A1" s="49" t="s">
        <v>0</v>
      </c>
      <c r="B1" s="49" t="s">
        <v>166</v>
      </c>
      <c r="C1" s="49" t="s">
        <v>167</v>
      </c>
      <c r="D1" s="50" t="s">
        <v>174</v>
      </c>
    </row>
    <row r="2" spans="1:4" ht="15.75">
      <c r="A2" s="52" t="s">
        <v>124</v>
      </c>
      <c r="B2" s="53" t="s">
        <v>125</v>
      </c>
      <c r="C2" s="55">
        <v>57.34</v>
      </c>
      <c r="D2" s="54">
        <f>C2/6</f>
        <v>9.556666666666667</v>
      </c>
    </row>
    <row r="3" spans="1:4" ht="15.75">
      <c r="A3" s="52" t="s">
        <v>124</v>
      </c>
      <c r="B3" s="53" t="s">
        <v>126</v>
      </c>
      <c r="C3" s="55">
        <v>18.94</v>
      </c>
      <c r="D3" s="54">
        <f>C3/6</f>
        <v>3.1566666666666667</v>
      </c>
    </row>
    <row r="4" spans="1:4" ht="15.75">
      <c r="A4" s="52" t="s">
        <v>124</v>
      </c>
      <c r="B4" s="53" t="s">
        <v>127</v>
      </c>
      <c r="C4" s="55">
        <v>25.99</v>
      </c>
      <c r="D4" s="54">
        <f>C4/6</f>
        <v>4.331666666666666</v>
      </c>
    </row>
    <row r="5" spans="1:4" ht="15.75">
      <c r="A5" s="52" t="s">
        <v>124</v>
      </c>
      <c r="B5" s="53" t="s">
        <v>128</v>
      </c>
      <c r="C5" s="55">
        <v>31.04</v>
      </c>
      <c r="D5" s="54">
        <f>C5/6</f>
        <v>5.173333333333333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D2" sqref="D2"/>
    </sheetView>
  </sheetViews>
  <sheetFormatPr defaultColWidth="11.421875" defaultRowHeight="15"/>
  <cols>
    <col min="1" max="1" width="10.57421875" style="0" bestFit="1" customWidth="1"/>
    <col min="2" max="2" width="44.00390625" style="0" bestFit="1" customWidth="1"/>
    <col min="3" max="3" width="10.8515625" style="0" bestFit="1" customWidth="1"/>
    <col min="4" max="4" width="15.421875" style="0" bestFit="1" customWidth="1"/>
  </cols>
  <sheetData>
    <row r="1" spans="1:4" ht="33.75">
      <c r="A1" s="49" t="s">
        <v>0</v>
      </c>
      <c r="B1" s="49" t="s">
        <v>166</v>
      </c>
      <c r="C1" s="49" t="s">
        <v>167</v>
      </c>
      <c r="D1" s="50" t="s">
        <v>174</v>
      </c>
    </row>
    <row r="2" spans="1:4" ht="15.75">
      <c r="A2" s="45" t="s">
        <v>1</v>
      </c>
      <c r="B2" s="46" t="s">
        <v>3</v>
      </c>
      <c r="C2" s="46">
        <v>175</v>
      </c>
      <c r="D2" s="47">
        <f>C2/6</f>
        <v>29.166666666666668</v>
      </c>
    </row>
    <row r="3" spans="1:4" ht="15.75">
      <c r="A3" s="45" t="s">
        <v>1</v>
      </c>
      <c r="B3" s="46" t="s">
        <v>4</v>
      </c>
      <c r="C3" s="46">
        <v>178</v>
      </c>
      <c r="D3" s="47">
        <f aca="true" t="shared" si="0" ref="D3:D18">C3/6</f>
        <v>29.666666666666668</v>
      </c>
    </row>
    <row r="4" spans="1:4" ht="15.75">
      <c r="A4" s="45" t="s">
        <v>1</v>
      </c>
      <c r="B4" s="46" t="s">
        <v>5</v>
      </c>
      <c r="C4" s="46">
        <v>178</v>
      </c>
      <c r="D4" s="47">
        <f t="shared" si="0"/>
        <v>29.666666666666668</v>
      </c>
    </row>
    <row r="5" spans="1:4" ht="15.75">
      <c r="A5" s="45" t="s">
        <v>1</v>
      </c>
      <c r="B5" s="46" t="s">
        <v>6</v>
      </c>
      <c r="C5" s="48">
        <v>178</v>
      </c>
      <c r="D5" s="47">
        <f t="shared" si="0"/>
        <v>29.666666666666668</v>
      </c>
    </row>
    <row r="6" spans="1:4" ht="15.75">
      <c r="A6" s="45" t="s">
        <v>1</v>
      </c>
      <c r="B6" s="46" t="s">
        <v>7</v>
      </c>
      <c r="C6" s="48">
        <v>178</v>
      </c>
      <c r="D6" s="47">
        <f t="shared" si="0"/>
        <v>29.666666666666668</v>
      </c>
    </row>
    <row r="7" spans="1:4" ht="15.75">
      <c r="A7" s="45" t="s">
        <v>1</v>
      </c>
      <c r="B7" s="46" t="s">
        <v>44</v>
      </c>
      <c r="C7" s="48">
        <v>75.99</v>
      </c>
      <c r="D7" s="47">
        <f t="shared" si="0"/>
        <v>12.665</v>
      </c>
    </row>
    <row r="8" spans="1:4" ht="15.75">
      <c r="A8" s="45" t="s">
        <v>1</v>
      </c>
      <c r="B8" s="46" t="s">
        <v>46</v>
      </c>
      <c r="C8" s="48">
        <v>72.11</v>
      </c>
      <c r="D8" s="47">
        <f t="shared" si="0"/>
        <v>12.018333333333333</v>
      </c>
    </row>
    <row r="9" spans="1:4" ht="15.75">
      <c r="A9" s="45" t="s">
        <v>1</v>
      </c>
      <c r="B9" s="46" t="s">
        <v>45</v>
      </c>
      <c r="C9" s="48">
        <v>38.06</v>
      </c>
      <c r="D9" s="47">
        <f t="shared" si="0"/>
        <v>6.343333333333334</v>
      </c>
    </row>
    <row r="10" spans="1:4" ht="15.75">
      <c r="A10" s="45" t="s">
        <v>1</v>
      </c>
      <c r="B10" s="46" t="s">
        <v>47</v>
      </c>
      <c r="C10" s="48">
        <v>40.29</v>
      </c>
      <c r="D10" s="47">
        <f t="shared" si="0"/>
        <v>6.715</v>
      </c>
    </row>
    <row r="11" spans="1:4" ht="15.75">
      <c r="A11" s="45" t="s">
        <v>1</v>
      </c>
      <c r="B11" s="46" t="s">
        <v>48</v>
      </c>
      <c r="C11" s="48">
        <v>37.67</v>
      </c>
      <c r="D11" s="47">
        <f t="shared" si="0"/>
        <v>6.278333333333333</v>
      </c>
    </row>
    <row r="12" spans="1:4" ht="15.75">
      <c r="A12" s="45" t="s">
        <v>1</v>
      </c>
      <c r="B12" s="46" t="s">
        <v>49</v>
      </c>
      <c r="C12" s="48">
        <v>68.35</v>
      </c>
      <c r="D12" s="47">
        <f t="shared" si="0"/>
        <v>11.391666666666666</v>
      </c>
    </row>
    <row r="13" spans="1:4" ht="15.75">
      <c r="A13" s="45" t="s">
        <v>1</v>
      </c>
      <c r="B13" s="46" t="s">
        <v>50</v>
      </c>
      <c r="C13" s="48">
        <v>76.06</v>
      </c>
      <c r="D13" s="47">
        <f t="shared" si="0"/>
        <v>12.676666666666668</v>
      </c>
    </row>
    <row r="14" spans="1:4" ht="15.75">
      <c r="A14" s="45" t="s">
        <v>1</v>
      </c>
      <c r="B14" s="46" t="s">
        <v>51</v>
      </c>
      <c r="C14" s="48">
        <v>76.06</v>
      </c>
      <c r="D14" s="47">
        <f t="shared" si="0"/>
        <v>12.676666666666668</v>
      </c>
    </row>
    <row r="15" spans="1:4" ht="15.75">
      <c r="A15" s="45" t="s">
        <v>1</v>
      </c>
      <c r="B15" s="46" t="s">
        <v>78</v>
      </c>
      <c r="C15" s="48">
        <v>31.39</v>
      </c>
      <c r="D15" s="47">
        <f t="shared" si="0"/>
        <v>5.2316666666666665</v>
      </c>
    </row>
    <row r="16" spans="1:4" ht="15.75">
      <c r="A16" s="45" t="s">
        <v>1</v>
      </c>
      <c r="B16" s="46" t="s">
        <v>79</v>
      </c>
      <c r="C16" s="48">
        <v>18.75</v>
      </c>
      <c r="D16" s="47">
        <f t="shared" si="0"/>
        <v>3.125</v>
      </c>
    </row>
    <row r="17" spans="1:4" ht="15.75">
      <c r="A17" s="45" t="s">
        <v>1</v>
      </c>
      <c r="B17" s="46" t="s">
        <v>80</v>
      </c>
      <c r="C17" s="48">
        <v>24.8</v>
      </c>
      <c r="D17" s="47">
        <f t="shared" si="0"/>
        <v>4.133333333333334</v>
      </c>
    </row>
    <row r="18" spans="1:4" ht="15.75">
      <c r="A18" s="45" t="s">
        <v>1</v>
      </c>
      <c r="B18" s="46" t="s">
        <v>81</v>
      </c>
      <c r="C18" s="48">
        <v>35.51</v>
      </c>
      <c r="D18" s="47">
        <f t="shared" si="0"/>
        <v>5.918333333333333</v>
      </c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D2" sqref="D2"/>
    </sheetView>
  </sheetViews>
  <sheetFormatPr defaultColWidth="11.421875" defaultRowHeight="15"/>
  <cols>
    <col min="1" max="1" width="15.8515625" style="0" bestFit="1" customWidth="1"/>
    <col min="2" max="2" width="44.00390625" style="0" bestFit="1" customWidth="1"/>
    <col min="3" max="3" width="10.8515625" style="0" bestFit="1" customWidth="1"/>
    <col min="4" max="4" width="15.421875" style="0" bestFit="1" customWidth="1"/>
  </cols>
  <sheetData>
    <row r="1" spans="1:4" ht="33.75">
      <c r="A1" s="49" t="s">
        <v>0</v>
      </c>
      <c r="B1" s="49" t="s">
        <v>166</v>
      </c>
      <c r="C1" s="49" t="s">
        <v>167</v>
      </c>
      <c r="D1" s="50" t="s">
        <v>175</v>
      </c>
    </row>
    <row r="2" spans="1:4" ht="15.75">
      <c r="A2" s="52" t="s">
        <v>10</v>
      </c>
      <c r="B2" s="53" t="s">
        <v>12</v>
      </c>
      <c r="C2" s="53">
        <f>69+81</f>
        <v>150</v>
      </c>
      <c r="D2" s="54">
        <f>C2/6</f>
        <v>25</v>
      </c>
    </row>
    <row r="3" spans="1:4" ht="15.75">
      <c r="A3" s="52" t="s">
        <v>10</v>
      </c>
      <c r="B3" s="53" t="s">
        <v>66</v>
      </c>
      <c r="C3" s="53">
        <v>37.12</v>
      </c>
      <c r="D3" s="54">
        <f aca="true" t="shared" si="0" ref="D3:D8">C3/6</f>
        <v>6.1866666666666665</v>
      </c>
    </row>
    <row r="4" spans="1:4" ht="15.75">
      <c r="A4" s="52" t="s">
        <v>10</v>
      </c>
      <c r="B4" s="53" t="s">
        <v>67</v>
      </c>
      <c r="C4" s="53">
        <v>37.12</v>
      </c>
      <c r="D4" s="54">
        <f t="shared" si="0"/>
        <v>6.1866666666666665</v>
      </c>
    </row>
    <row r="5" spans="1:4" ht="15.75">
      <c r="A5" s="52" t="s">
        <v>10</v>
      </c>
      <c r="B5" s="53" t="s">
        <v>64</v>
      </c>
      <c r="C5" s="53">
        <v>42.39</v>
      </c>
      <c r="D5" s="54">
        <f t="shared" si="0"/>
        <v>7.065</v>
      </c>
    </row>
    <row r="6" spans="1:4" ht="15.75">
      <c r="A6" s="52" t="s">
        <v>10</v>
      </c>
      <c r="B6" s="53" t="s">
        <v>65</v>
      </c>
      <c r="C6" s="53">
        <v>42.39</v>
      </c>
      <c r="D6" s="54">
        <f t="shared" si="0"/>
        <v>7.065</v>
      </c>
    </row>
    <row r="7" spans="1:4" ht="15.75">
      <c r="A7" s="52" t="s">
        <v>10</v>
      </c>
      <c r="B7" s="53" t="s">
        <v>68</v>
      </c>
      <c r="C7" s="53">
        <v>39.51</v>
      </c>
      <c r="D7" s="54">
        <f t="shared" si="0"/>
        <v>6.585</v>
      </c>
    </row>
    <row r="8" spans="1:4" ht="15.75">
      <c r="A8" s="52" t="s">
        <v>10</v>
      </c>
      <c r="B8" s="53" t="s">
        <v>69</v>
      </c>
      <c r="C8" s="53">
        <v>22.99</v>
      </c>
      <c r="D8" s="54">
        <f t="shared" si="0"/>
        <v>3.8316666666666666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D2" sqref="D2"/>
    </sheetView>
  </sheetViews>
  <sheetFormatPr defaultColWidth="11.421875" defaultRowHeight="15"/>
  <cols>
    <col min="2" max="2" width="44.00390625" style="0" bestFit="1" customWidth="1"/>
    <col min="3" max="3" width="10.8515625" style="0" bestFit="1" customWidth="1"/>
    <col min="4" max="4" width="16.421875" style="0" customWidth="1"/>
  </cols>
  <sheetData>
    <row r="1" spans="1:4" ht="33.75">
      <c r="A1" s="49" t="s">
        <v>0</v>
      </c>
      <c r="B1" s="49" t="s">
        <v>166</v>
      </c>
      <c r="C1" s="49" t="s">
        <v>167</v>
      </c>
      <c r="D1" s="50" t="s">
        <v>174</v>
      </c>
    </row>
    <row r="2" spans="1:4" ht="15.75">
      <c r="A2" s="56" t="s">
        <v>30</v>
      </c>
      <c r="B2" s="57" t="s">
        <v>2</v>
      </c>
      <c r="C2" s="58">
        <v>156</v>
      </c>
      <c r="D2" s="58">
        <f>C2/6</f>
        <v>26</v>
      </c>
    </row>
    <row r="3" spans="1:4" ht="15.75">
      <c r="A3" s="56" t="s">
        <v>30</v>
      </c>
      <c r="B3" s="57" t="s">
        <v>160</v>
      </c>
      <c r="C3" s="59">
        <v>33.58</v>
      </c>
      <c r="D3" s="58">
        <f aca="true" t="shared" si="0" ref="D3:D14">C3/6</f>
        <v>5.596666666666667</v>
      </c>
    </row>
    <row r="4" spans="1:4" ht="15.75">
      <c r="A4" s="56" t="s">
        <v>30</v>
      </c>
      <c r="B4" s="57" t="s">
        <v>161</v>
      </c>
      <c r="C4" s="59">
        <v>34.21</v>
      </c>
      <c r="D4" s="58">
        <f t="shared" si="0"/>
        <v>5.701666666666667</v>
      </c>
    </row>
    <row r="5" spans="1:4" ht="15.75">
      <c r="A5" s="56" t="s">
        <v>30</v>
      </c>
      <c r="B5" s="57" t="s">
        <v>162</v>
      </c>
      <c r="C5" s="59">
        <v>23.39</v>
      </c>
      <c r="D5" s="58">
        <f t="shared" si="0"/>
        <v>3.8983333333333334</v>
      </c>
    </row>
    <row r="6" spans="1:4" ht="15.75">
      <c r="A6" s="52"/>
      <c r="B6" s="53"/>
      <c r="C6" s="66"/>
      <c r="D6" s="54"/>
    </row>
    <row r="7" spans="1:4" ht="15.75">
      <c r="A7" s="60" t="s">
        <v>31</v>
      </c>
      <c r="B7" s="61" t="s">
        <v>32</v>
      </c>
      <c r="C7" s="62">
        <v>97</v>
      </c>
      <c r="D7" s="62">
        <f t="shared" si="0"/>
        <v>16.166666666666668</v>
      </c>
    </row>
    <row r="8" spans="1:4" ht="15.75">
      <c r="A8" s="60" t="s">
        <v>31</v>
      </c>
      <c r="B8" s="61" t="s">
        <v>33</v>
      </c>
      <c r="C8" s="62">
        <v>158</v>
      </c>
      <c r="D8" s="62">
        <f t="shared" si="0"/>
        <v>26.333333333333332</v>
      </c>
    </row>
    <row r="9" spans="1:4" ht="15.75">
      <c r="A9" s="60" t="s">
        <v>31</v>
      </c>
      <c r="B9" s="61" t="s">
        <v>34</v>
      </c>
      <c r="C9" s="62">
        <v>54</v>
      </c>
      <c r="D9" s="62">
        <f t="shared" si="0"/>
        <v>9</v>
      </c>
    </row>
    <row r="10" spans="1:4" ht="15.75">
      <c r="A10" s="60" t="s">
        <v>31</v>
      </c>
      <c r="B10" s="61" t="s">
        <v>35</v>
      </c>
      <c r="C10" s="62">
        <v>74</v>
      </c>
      <c r="D10" s="62">
        <f t="shared" si="0"/>
        <v>12.333333333333334</v>
      </c>
    </row>
    <row r="11" spans="1:4" ht="15.75">
      <c r="A11" s="60" t="s">
        <v>31</v>
      </c>
      <c r="B11" s="61" t="s">
        <v>36</v>
      </c>
      <c r="C11" s="62">
        <v>44</v>
      </c>
      <c r="D11" s="62">
        <f t="shared" si="0"/>
        <v>7.333333333333333</v>
      </c>
    </row>
    <row r="12" spans="1:4" ht="15.75">
      <c r="A12" s="60" t="s">
        <v>31</v>
      </c>
      <c r="B12" s="61" t="s">
        <v>163</v>
      </c>
      <c r="C12" s="61">
        <v>24.23</v>
      </c>
      <c r="D12" s="62">
        <f t="shared" si="0"/>
        <v>4.038333333333333</v>
      </c>
    </row>
    <row r="13" spans="1:4" ht="15.75">
      <c r="A13" s="60" t="s">
        <v>31</v>
      </c>
      <c r="B13" s="61" t="s">
        <v>165</v>
      </c>
      <c r="C13" s="61">
        <v>47.3</v>
      </c>
      <c r="D13" s="62">
        <f t="shared" si="0"/>
        <v>7.883333333333333</v>
      </c>
    </row>
    <row r="14" spans="1:4" ht="15.75">
      <c r="A14" s="60" t="s">
        <v>31</v>
      </c>
      <c r="B14" s="61" t="s">
        <v>164</v>
      </c>
      <c r="C14" s="61">
        <v>47.23</v>
      </c>
      <c r="D14" s="62">
        <f t="shared" si="0"/>
        <v>7.871666666666666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D2" sqref="D2"/>
    </sheetView>
  </sheetViews>
  <sheetFormatPr defaultColWidth="11.421875" defaultRowHeight="15"/>
  <cols>
    <col min="1" max="1" width="12.57421875" style="0" bestFit="1" customWidth="1"/>
    <col min="2" max="2" width="44.00390625" style="0" bestFit="1" customWidth="1"/>
    <col min="3" max="3" width="10.8515625" style="0" bestFit="1" customWidth="1"/>
    <col min="4" max="4" width="15.421875" style="0" bestFit="1" customWidth="1"/>
  </cols>
  <sheetData>
    <row r="1" spans="1:4" ht="34.5" customHeight="1">
      <c r="A1" s="49" t="s">
        <v>0</v>
      </c>
      <c r="B1" s="49" t="s">
        <v>166</v>
      </c>
      <c r="C1" s="49" t="s">
        <v>167</v>
      </c>
      <c r="D1" s="50" t="s">
        <v>176</v>
      </c>
    </row>
    <row r="2" spans="1:4" ht="15.75">
      <c r="A2" s="52" t="s">
        <v>13</v>
      </c>
      <c r="B2" s="53" t="s">
        <v>14</v>
      </c>
      <c r="C2" s="53">
        <v>74</v>
      </c>
      <c r="D2" s="54">
        <f>C2/6</f>
        <v>12.333333333333334</v>
      </c>
    </row>
    <row r="3" spans="1:4" ht="15.75">
      <c r="A3" s="52" t="s">
        <v>13</v>
      </c>
      <c r="B3" s="53" t="s">
        <v>15</v>
      </c>
      <c r="C3" s="53">
        <v>71</v>
      </c>
      <c r="D3" s="54">
        <f aca="true" t="shared" si="0" ref="D3:D28">C3/6</f>
        <v>11.833333333333334</v>
      </c>
    </row>
    <row r="4" spans="1:4" ht="15.75">
      <c r="A4" s="52" t="s">
        <v>13</v>
      </c>
      <c r="B4" s="53" t="s">
        <v>16</v>
      </c>
      <c r="C4" s="53">
        <v>75</v>
      </c>
      <c r="D4" s="54">
        <f t="shared" si="0"/>
        <v>12.5</v>
      </c>
    </row>
    <row r="5" spans="1:4" ht="15.75">
      <c r="A5" s="52" t="s">
        <v>13</v>
      </c>
      <c r="B5" s="53" t="s">
        <v>17</v>
      </c>
      <c r="C5" s="53">
        <v>73</v>
      </c>
      <c r="D5" s="54">
        <f t="shared" si="0"/>
        <v>12.166666666666666</v>
      </c>
    </row>
    <row r="6" spans="1:4" ht="15.75">
      <c r="A6" s="52" t="s">
        <v>13</v>
      </c>
      <c r="B6" s="53" t="s">
        <v>18</v>
      </c>
      <c r="C6" s="55">
        <v>75</v>
      </c>
      <c r="D6" s="54">
        <f t="shared" si="0"/>
        <v>12.5</v>
      </c>
    </row>
    <row r="7" spans="1:4" ht="15.75">
      <c r="A7" s="52" t="s">
        <v>13</v>
      </c>
      <c r="B7" s="53" t="s">
        <v>19</v>
      </c>
      <c r="C7" s="55">
        <v>75</v>
      </c>
      <c r="D7" s="54">
        <f t="shared" si="0"/>
        <v>12.5</v>
      </c>
    </row>
    <row r="8" spans="1:4" ht="15.75">
      <c r="A8" s="52" t="s">
        <v>13</v>
      </c>
      <c r="B8" s="53" t="s">
        <v>20</v>
      </c>
      <c r="C8" s="53">
        <v>98</v>
      </c>
      <c r="D8" s="54">
        <f t="shared" si="0"/>
        <v>16.333333333333332</v>
      </c>
    </row>
    <row r="9" spans="1:4" ht="15.75">
      <c r="A9" s="52" t="s">
        <v>13</v>
      </c>
      <c r="B9" s="53" t="s">
        <v>21</v>
      </c>
      <c r="C9" s="55">
        <v>72</v>
      </c>
      <c r="D9" s="54">
        <f t="shared" si="0"/>
        <v>12</v>
      </c>
    </row>
    <row r="10" spans="1:4" ht="15.75">
      <c r="A10" s="52" t="s">
        <v>13</v>
      </c>
      <c r="B10" s="53" t="s">
        <v>22</v>
      </c>
      <c r="C10" s="55">
        <v>74</v>
      </c>
      <c r="D10" s="54">
        <f t="shared" si="0"/>
        <v>12.333333333333334</v>
      </c>
    </row>
    <row r="11" spans="1:4" ht="15.75">
      <c r="A11" s="52" t="s">
        <v>13</v>
      </c>
      <c r="B11" s="53" t="s">
        <v>23</v>
      </c>
      <c r="C11" s="55">
        <v>107</v>
      </c>
      <c r="D11" s="54">
        <f t="shared" si="0"/>
        <v>17.833333333333332</v>
      </c>
    </row>
    <row r="12" spans="1:4" ht="15.75">
      <c r="A12" s="52" t="s">
        <v>13</v>
      </c>
      <c r="B12" s="53" t="s">
        <v>91</v>
      </c>
      <c r="C12" s="55">
        <v>41.32</v>
      </c>
      <c r="D12" s="54">
        <f t="shared" si="0"/>
        <v>6.886666666666667</v>
      </c>
    </row>
    <row r="13" spans="1:5" ht="15.75">
      <c r="A13" s="52" t="s">
        <v>13</v>
      </c>
      <c r="B13" s="53" t="s">
        <v>92</v>
      </c>
      <c r="C13" s="55">
        <v>94.57</v>
      </c>
      <c r="D13" s="54">
        <f>C13/3</f>
        <v>31.52333333333333</v>
      </c>
      <c r="E13" s="74" t="s">
        <v>177</v>
      </c>
    </row>
    <row r="14" spans="1:4" ht="15.75">
      <c r="A14" s="52" t="s">
        <v>13</v>
      </c>
      <c r="B14" s="53" t="s">
        <v>93</v>
      </c>
      <c r="C14" s="55">
        <v>52.3</v>
      </c>
      <c r="D14" s="54">
        <f t="shared" si="0"/>
        <v>8.716666666666667</v>
      </c>
    </row>
    <row r="15" spans="1:4" ht="15.75">
      <c r="A15" s="52" t="s">
        <v>13</v>
      </c>
      <c r="B15" s="53" t="s">
        <v>94</v>
      </c>
      <c r="C15" s="55">
        <v>76.8</v>
      </c>
      <c r="D15" s="54">
        <f t="shared" si="0"/>
        <v>12.799999999999999</v>
      </c>
    </row>
    <row r="16" spans="1:4" ht="15.75">
      <c r="A16" s="52" t="s">
        <v>13</v>
      </c>
      <c r="B16" s="53" t="s">
        <v>95</v>
      </c>
      <c r="C16" s="55">
        <v>37.88</v>
      </c>
      <c r="D16" s="54">
        <f t="shared" si="0"/>
        <v>6.3133333333333335</v>
      </c>
    </row>
    <row r="17" spans="1:4" ht="15.75">
      <c r="A17" s="52" t="s">
        <v>13</v>
      </c>
      <c r="B17" s="53" t="s">
        <v>96</v>
      </c>
      <c r="C17" s="55">
        <v>40.91</v>
      </c>
      <c r="D17" s="54">
        <f t="shared" si="0"/>
        <v>6.8183333333333325</v>
      </c>
    </row>
    <row r="18" spans="1:4" ht="15.75">
      <c r="A18" s="52" t="s">
        <v>13</v>
      </c>
      <c r="B18" s="53" t="s">
        <v>97</v>
      </c>
      <c r="C18" s="55">
        <v>74.88</v>
      </c>
      <c r="D18" s="54">
        <f t="shared" si="0"/>
        <v>12.479999999999999</v>
      </c>
    </row>
    <row r="19" spans="1:4" ht="15.75">
      <c r="A19" s="52" t="s">
        <v>13</v>
      </c>
      <c r="B19" s="53" t="s">
        <v>98</v>
      </c>
      <c r="C19" s="55">
        <v>34.34</v>
      </c>
      <c r="D19" s="54">
        <f t="shared" si="0"/>
        <v>5.723333333333334</v>
      </c>
    </row>
    <row r="20" spans="1:4" ht="15.75">
      <c r="A20" s="52" t="s">
        <v>13</v>
      </c>
      <c r="B20" s="53" t="s">
        <v>99</v>
      </c>
      <c r="C20" s="55">
        <v>35.39</v>
      </c>
      <c r="D20" s="54">
        <f t="shared" si="0"/>
        <v>5.898333333333333</v>
      </c>
    </row>
    <row r="21" spans="1:4" ht="15.75">
      <c r="A21" s="52" t="s">
        <v>13</v>
      </c>
      <c r="B21" s="53" t="s">
        <v>100</v>
      </c>
      <c r="C21" s="55">
        <v>51.81</v>
      </c>
      <c r="D21" s="54">
        <f t="shared" si="0"/>
        <v>8.635</v>
      </c>
    </row>
    <row r="22" spans="1:4" ht="15.75">
      <c r="A22" s="52" t="s">
        <v>13</v>
      </c>
      <c r="B22" s="53" t="s">
        <v>101</v>
      </c>
      <c r="C22" s="55">
        <v>20.52</v>
      </c>
      <c r="D22" s="54">
        <f t="shared" si="0"/>
        <v>3.42</v>
      </c>
    </row>
    <row r="23" spans="1:4" ht="15.75">
      <c r="A23" s="52" t="s">
        <v>13</v>
      </c>
      <c r="B23" s="53" t="s">
        <v>102</v>
      </c>
      <c r="C23" s="55">
        <v>32.84</v>
      </c>
      <c r="D23" s="54">
        <f t="shared" si="0"/>
        <v>5.473333333333334</v>
      </c>
    </row>
    <row r="24" spans="1:4" ht="15.75">
      <c r="A24" s="52" t="s">
        <v>13</v>
      </c>
      <c r="B24" s="53" t="s">
        <v>103</v>
      </c>
      <c r="C24" s="55">
        <v>24.81</v>
      </c>
      <c r="D24" s="54">
        <f t="shared" si="0"/>
        <v>4.135</v>
      </c>
    </row>
    <row r="25" spans="1:4" ht="15.75">
      <c r="A25" s="52" t="s">
        <v>13</v>
      </c>
      <c r="B25" s="53" t="s">
        <v>104</v>
      </c>
      <c r="C25" s="55">
        <v>35.64</v>
      </c>
      <c r="D25" s="54">
        <f t="shared" si="0"/>
        <v>5.94</v>
      </c>
    </row>
    <row r="26" spans="1:4" ht="15.75">
      <c r="A26" s="52" t="s">
        <v>13</v>
      </c>
      <c r="B26" s="53" t="s">
        <v>105</v>
      </c>
      <c r="C26" s="55">
        <v>24.98</v>
      </c>
      <c r="D26" s="54">
        <f t="shared" si="0"/>
        <v>4.163333333333333</v>
      </c>
    </row>
    <row r="27" spans="1:4" ht="15.75">
      <c r="A27" s="52" t="s">
        <v>13</v>
      </c>
      <c r="B27" s="53" t="s">
        <v>106</v>
      </c>
      <c r="C27" s="55">
        <v>42.44</v>
      </c>
      <c r="D27" s="54">
        <f t="shared" si="0"/>
        <v>7.073333333333333</v>
      </c>
    </row>
    <row r="28" spans="1:4" ht="15.75">
      <c r="A28" s="52" t="s">
        <v>13</v>
      </c>
      <c r="B28" s="53" t="s">
        <v>107</v>
      </c>
      <c r="C28" s="55">
        <v>43.75</v>
      </c>
      <c r="D28" s="54">
        <f t="shared" si="0"/>
        <v>7.291666666666667</v>
      </c>
    </row>
  </sheetData>
  <sheetProtection/>
  <printOptions/>
  <pageMargins left="0.7" right="0.7" top="0.787401575" bottom="0.787401575" header="0.3" footer="0.3"/>
  <pageSetup horizontalDpi="1200" verticalDpi="1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D2" sqref="D2"/>
    </sheetView>
  </sheetViews>
  <sheetFormatPr defaultColWidth="11.421875" defaultRowHeight="15"/>
  <cols>
    <col min="1" max="1" width="21.421875" style="0" bestFit="1" customWidth="1"/>
    <col min="2" max="2" width="49.00390625" style="0" bestFit="1" customWidth="1"/>
    <col min="3" max="3" width="10.8515625" style="0" bestFit="1" customWidth="1"/>
    <col min="4" max="4" width="15.421875" style="0" bestFit="1" customWidth="1"/>
  </cols>
  <sheetData>
    <row r="1" spans="1:4" ht="33.75">
      <c r="A1" s="49" t="s">
        <v>0</v>
      </c>
      <c r="B1" s="49" t="s">
        <v>166</v>
      </c>
      <c r="C1" s="49" t="s">
        <v>167</v>
      </c>
      <c r="D1" s="50" t="s">
        <v>174</v>
      </c>
    </row>
    <row r="2" spans="1:4" ht="15.75">
      <c r="A2" s="56" t="s">
        <v>24</v>
      </c>
      <c r="B2" s="57" t="s">
        <v>25</v>
      </c>
      <c r="C2" s="58">
        <v>300</v>
      </c>
      <c r="D2" s="58">
        <f>C2/6</f>
        <v>50</v>
      </c>
    </row>
    <row r="3" spans="1:4" ht="15.75">
      <c r="A3" s="56" t="s">
        <v>24</v>
      </c>
      <c r="B3" s="57" t="s">
        <v>26</v>
      </c>
      <c r="C3" s="58">
        <f>31+189</f>
        <v>220</v>
      </c>
      <c r="D3" s="58">
        <f aca="true" t="shared" si="0" ref="D3:D24">C3/6</f>
        <v>36.666666666666664</v>
      </c>
    </row>
    <row r="4" spans="1:4" ht="15.75">
      <c r="A4" s="56" t="s">
        <v>140</v>
      </c>
      <c r="B4" s="57" t="s">
        <v>129</v>
      </c>
      <c r="C4" s="59">
        <v>91.72</v>
      </c>
      <c r="D4" s="58">
        <f t="shared" si="0"/>
        <v>15.286666666666667</v>
      </c>
    </row>
    <row r="5" spans="1:4" ht="15.75">
      <c r="A5" s="56" t="s">
        <v>140</v>
      </c>
      <c r="B5" s="57" t="s">
        <v>130</v>
      </c>
      <c r="C5" s="59">
        <v>115.83</v>
      </c>
      <c r="D5" s="58">
        <f t="shared" si="0"/>
        <v>19.305</v>
      </c>
    </row>
    <row r="6" spans="1:4" ht="15.75">
      <c r="A6" s="56" t="s">
        <v>140</v>
      </c>
      <c r="B6" s="57" t="s">
        <v>131</v>
      </c>
      <c r="C6" s="59">
        <v>110.12</v>
      </c>
      <c r="D6" s="58">
        <f t="shared" si="0"/>
        <v>18.353333333333335</v>
      </c>
    </row>
    <row r="7" spans="1:4" ht="15.75">
      <c r="A7" s="56" t="s">
        <v>140</v>
      </c>
      <c r="B7" s="57" t="s">
        <v>132</v>
      </c>
      <c r="C7" s="59">
        <v>49.77</v>
      </c>
      <c r="D7" s="58">
        <f t="shared" si="0"/>
        <v>8.295</v>
      </c>
    </row>
    <row r="8" spans="1:4" ht="15.75">
      <c r="A8" s="56" t="s">
        <v>140</v>
      </c>
      <c r="B8" s="57" t="s">
        <v>133</v>
      </c>
      <c r="C8" s="59">
        <v>115.94</v>
      </c>
      <c r="D8" s="58">
        <f t="shared" si="0"/>
        <v>19.323333333333334</v>
      </c>
    </row>
    <row r="9" spans="1:4" ht="15.75">
      <c r="A9" s="56" t="s">
        <v>140</v>
      </c>
      <c r="B9" s="57" t="s">
        <v>134</v>
      </c>
      <c r="C9" s="59">
        <v>45.45</v>
      </c>
      <c r="D9" s="58">
        <f t="shared" si="0"/>
        <v>7.575</v>
      </c>
    </row>
    <row r="10" spans="1:4" ht="15.75">
      <c r="A10" s="56" t="s">
        <v>140</v>
      </c>
      <c r="B10" s="57" t="s">
        <v>135</v>
      </c>
      <c r="C10" s="59">
        <v>29.77</v>
      </c>
      <c r="D10" s="58">
        <f t="shared" si="0"/>
        <v>4.961666666666667</v>
      </c>
    </row>
    <row r="11" spans="1:4" ht="15.75">
      <c r="A11" s="56" t="s">
        <v>141</v>
      </c>
      <c r="B11" s="57" t="s">
        <v>136</v>
      </c>
      <c r="C11" s="59">
        <v>47.21</v>
      </c>
      <c r="D11" s="58">
        <f t="shared" si="0"/>
        <v>7.868333333333333</v>
      </c>
    </row>
    <row r="12" spans="1:4" ht="15.75">
      <c r="A12" s="56" t="s">
        <v>141</v>
      </c>
      <c r="B12" s="57" t="s">
        <v>137</v>
      </c>
      <c r="C12" s="59">
        <v>32.87</v>
      </c>
      <c r="D12" s="58">
        <f t="shared" si="0"/>
        <v>5.478333333333333</v>
      </c>
    </row>
    <row r="13" spans="1:4" ht="15.75">
      <c r="A13" s="56" t="s">
        <v>141</v>
      </c>
      <c r="B13" s="57" t="s">
        <v>138</v>
      </c>
      <c r="C13" s="59">
        <v>39.94</v>
      </c>
      <c r="D13" s="58">
        <f t="shared" si="0"/>
        <v>6.656666666666666</v>
      </c>
    </row>
    <row r="14" spans="1:4" ht="15.75">
      <c r="A14" s="56" t="s">
        <v>141</v>
      </c>
      <c r="B14" s="57" t="s">
        <v>148</v>
      </c>
      <c r="C14" s="59">
        <v>80.03</v>
      </c>
      <c r="D14" s="58">
        <f t="shared" si="0"/>
        <v>13.338333333333333</v>
      </c>
    </row>
    <row r="15" spans="1:4" ht="15.75">
      <c r="A15" s="56" t="s">
        <v>141</v>
      </c>
      <c r="B15" s="57" t="s">
        <v>139</v>
      </c>
      <c r="C15" s="59">
        <v>39.45</v>
      </c>
      <c r="D15" s="58">
        <f t="shared" si="0"/>
        <v>6.575</v>
      </c>
    </row>
    <row r="16" spans="1:4" ht="15.75">
      <c r="A16" s="56" t="s">
        <v>140</v>
      </c>
      <c r="B16" s="57" t="s">
        <v>142</v>
      </c>
      <c r="C16" s="59">
        <v>26.55</v>
      </c>
      <c r="D16" s="58">
        <f t="shared" si="0"/>
        <v>4.425</v>
      </c>
    </row>
    <row r="17" spans="1:4" ht="15.75">
      <c r="A17" s="56" t="s">
        <v>140</v>
      </c>
      <c r="B17" s="57" t="s">
        <v>143</v>
      </c>
      <c r="C17" s="59">
        <v>22.49</v>
      </c>
      <c r="D17" s="58">
        <f t="shared" si="0"/>
        <v>3.748333333333333</v>
      </c>
    </row>
    <row r="18" spans="1:4" ht="15.75">
      <c r="A18" s="56" t="s">
        <v>140</v>
      </c>
      <c r="B18" s="57" t="s">
        <v>144</v>
      </c>
      <c r="C18" s="59">
        <v>25.73</v>
      </c>
      <c r="D18" s="58">
        <f t="shared" si="0"/>
        <v>4.288333333333333</v>
      </c>
    </row>
    <row r="19" spans="1:4" ht="15.75">
      <c r="A19" s="56" t="s">
        <v>140</v>
      </c>
      <c r="B19" s="57" t="s">
        <v>145</v>
      </c>
      <c r="C19" s="59">
        <v>10.65</v>
      </c>
      <c r="D19" s="58">
        <f t="shared" si="0"/>
        <v>1.7750000000000001</v>
      </c>
    </row>
    <row r="20" spans="1:4" ht="15.75">
      <c r="A20" s="56" t="s">
        <v>140</v>
      </c>
      <c r="B20" s="57" t="s">
        <v>146</v>
      </c>
      <c r="C20" s="59">
        <v>11.65</v>
      </c>
      <c r="D20" s="58">
        <f t="shared" si="0"/>
        <v>1.9416666666666667</v>
      </c>
    </row>
    <row r="21" spans="1:4" ht="15.75">
      <c r="A21" s="56" t="s">
        <v>140</v>
      </c>
      <c r="B21" s="57" t="s">
        <v>147</v>
      </c>
      <c r="C21" s="59">
        <v>22.25</v>
      </c>
      <c r="D21" s="58">
        <f t="shared" si="0"/>
        <v>3.7083333333333335</v>
      </c>
    </row>
    <row r="22" spans="1:4" ht="15.75">
      <c r="A22" s="56" t="s">
        <v>141</v>
      </c>
      <c r="B22" s="57" t="s">
        <v>149</v>
      </c>
      <c r="C22" s="59">
        <v>27.38</v>
      </c>
      <c r="D22" s="58">
        <f t="shared" si="0"/>
        <v>4.5633333333333335</v>
      </c>
    </row>
    <row r="23" spans="1:4" ht="15.75">
      <c r="A23" s="56" t="s">
        <v>141</v>
      </c>
      <c r="B23" s="57" t="s">
        <v>150</v>
      </c>
      <c r="C23" s="59">
        <v>22.79</v>
      </c>
      <c r="D23" s="58">
        <f t="shared" si="0"/>
        <v>3.7983333333333333</v>
      </c>
    </row>
    <row r="24" spans="1:4" ht="15.75">
      <c r="A24" s="56" t="s">
        <v>141</v>
      </c>
      <c r="B24" s="57" t="s">
        <v>151</v>
      </c>
      <c r="C24" s="59">
        <v>34.39</v>
      </c>
      <c r="D24" s="58">
        <f t="shared" si="0"/>
        <v>5.7316666666666665</v>
      </c>
    </row>
    <row r="26" spans="1:4" ht="15.75">
      <c r="A26" s="63" t="s">
        <v>27</v>
      </c>
      <c r="B26" s="64" t="s">
        <v>28</v>
      </c>
      <c r="C26" s="65">
        <v>38</v>
      </c>
      <c r="D26" s="65">
        <f>C26/6</f>
        <v>6.333333333333333</v>
      </c>
    </row>
    <row r="27" spans="1:4" ht="15.75">
      <c r="A27" s="63" t="s">
        <v>27</v>
      </c>
      <c r="B27" s="64" t="s">
        <v>43</v>
      </c>
      <c r="C27" s="65">
        <v>146</v>
      </c>
      <c r="D27" s="65">
        <f aca="true" t="shared" si="1" ref="D27:D32">C27/6</f>
        <v>24.333333333333332</v>
      </c>
    </row>
    <row r="28" spans="1:4" ht="15.75">
      <c r="A28" s="63" t="s">
        <v>27</v>
      </c>
      <c r="B28" s="64" t="s">
        <v>29</v>
      </c>
      <c r="C28" s="65">
        <v>93</v>
      </c>
      <c r="D28" s="65">
        <f t="shared" si="1"/>
        <v>15.5</v>
      </c>
    </row>
    <row r="29" spans="1:4" ht="15.75">
      <c r="A29" s="63" t="s">
        <v>27</v>
      </c>
      <c r="B29" s="64" t="s">
        <v>152</v>
      </c>
      <c r="C29" s="64">
        <v>30.52</v>
      </c>
      <c r="D29" s="65">
        <f t="shared" si="1"/>
        <v>5.086666666666667</v>
      </c>
    </row>
    <row r="30" spans="1:4" ht="15.75">
      <c r="A30" s="63" t="s">
        <v>27</v>
      </c>
      <c r="B30" s="64" t="s">
        <v>153</v>
      </c>
      <c r="C30" s="64">
        <v>42.63</v>
      </c>
      <c r="D30" s="65">
        <f t="shared" si="1"/>
        <v>7.105</v>
      </c>
    </row>
    <row r="31" spans="1:4" ht="15.75">
      <c r="A31" s="63" t="s">
        <v>27</v>
      </c>
      <c r="B31" s="64" t="s">
        <v>154</v>
      </c>
      <c r="C31" s="64">
        <v>50.88</v>
      </c>
      <c r="D31" s="65">
        <f t="shared" si="1"/>
        <v>8.48</v>
      </c>
    </row>
    <row r="32" spans="1:4" ht="15.75">
      <c r="A32" s="63" t="s">
        <v>27</v>
      </c>
      <c r="B32" s="64" t="s">
        <v>155</v>
      </c>
      <c r="C32" s="64">
        <v>40.43</v>
      </c>
      <c r="D32" s="65">
        <f t="shared" si="1"/>
        <v>6.738333333333333</v>
      </c>
    </row>
    <row r="33" spans="1:4" ht="15.75">
      <c r="A33" s="8"/>
      <c r="B33" s="9"/>
      <c r="C33" s="9"/>
      <c r="D33" s="35"/>
    </row>
    <row r="34" spans="1:4" ht="15.75">
      <c r="A34" s="60" t="s">
        <v>156</v>
      </c>
      <c r="B34" s="61" t="s">
        <v>157</v>
      </c>
      <c r="C34" s="61">
        <v>63.95</v>
      </c>
      <c r="D34" s="62">
        <f aca="true" t="shared" si="2" ref="D34:D40">C34/6</f>
        <v>10.658333333333333</v>
      </c>
    </row>
    <row r="35" spans="1:4" ht="15.75">
      <c r="A35" s="60" t="s">
        <v>156</v>
      </c>
      <c r="B35" s="61" t="s">
        <v>158</v>
      </c>
      <c r="C35" s="61">
        <v>86.72</v>
      </c>
      <c r="D35" s="62">
        <f t="shared" si="2"/>
        <v>14.453333333333333</v>
      </c>
    </row>
    <row r="36" spans="1:4" ht="15.75">
      <c r="A36" s="60" t="s">
        <v>156</v>
      </c>
      <c r="B36" s="61" t="s">
        <v>159</v>
      </c>
      <c r="C36" s="61">
        <v>24.47</v>
      </c>
      <c r="D36" s="62">
        <f t="shared" si="2"/>
        <v>4.078333333333333</v>
      </c>
    </row>
    <row r="38" spans="1:4" ht="15.75">
      <c r="A38" s="67" t="s">
        <v>168</v>
      </c>
      <c r="B38" s="67" t="s">
        <v>169</v>
      </c>
      <c r="C38" s="68">
        <v>117</v>
      </c>
      <c r="D38" s="69">
        <f t="shared" si="2"/>
        <v>19.5</v>
      </c>
    </row>
    <row r="39" spans="1:4" ht="15.75">
      <c r="A39" s="67" t="s">
        <v>168</v>
      </c>
      <c r="B39" s="67" t="s">
        <v>170</v>
      </c>
      <c r="C39" s="68">
        <v>63</v>
      </c>
      <c r="D39" s="69">
        <f t="shared" si="2"/>
        <v>10.5</v>
      </c>
    </row>
    <row r="40" spans="1:4" ht="15.75">
      <c r="A40" s="67" t="s">
        <v>168</v>
      </c>
      <c r="B40" s="67" t="s">
        <v>171</v>
      </c>
      <c r="C40" s="68">
        <v>110</v>
      </c>
      <c r="D40" s="69">
        <f t="shared" si="2"/>
        <v>18.333333333333332</v>
      </c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D2" sqref="D2"/>
    </sheetView>
  </sheetViews>
  <sheetFormatPr defaultColWidth="11.421875" defaultRowHeight="15"/>
  <cols>
    <col min="1" max="1" width="18.421875" style="0" bestFit="1" customWidth="1"/>
    <col min="2" max="2" width="43.421875" style="0" bestFit="1" customWidth="1"/>
    <col min="3" max="3" width="10.8515625" style="0" bestFit="1" customWidth="1"/>
    <col min="4" max="4" width="15.421875" style="0" bestFit="1" customWidth="1"/>
  </cols>
  <sheetData>
    <row r="1" spans="1:4" ht="34.5" customHeight="1">
      <c r="A1" s="49" t="s">
        <v>0</v>
      </c>
      <c r="B1" s="49" t="s">
        <v>166</v>
      </c>
      <c r="C1" s="49" t="s">
        <v>167</v>
      </c>
      <c r="D1" s="50" t="s">
        <v>175</v>
      </c>
    </row>
    <row r="2" spans="1:4" ht="15.75">
      <c r="A2" s="45" t="s">
        <v>8</v>
      </c>
      <c r="B2" s="46" t="s">
        <v>52</v>
      </c>
      <c r="C2" s="46">
        <v>60.6</v>
      </c>
      <c r="D2" s="51">
        <f>C2/6</f>
        <v>10.1</v>
      </c>
    </row>
    <row r="3" spans="1:4" ht="15.75">
      <c r="A3" s="45" t="s">
        <v>8</v>
      </c>
      <c r="B3" s="46" t="s">
        <v>39</v>
      </c>
      <c r="C3" s="46">
        <v>62</v>
      </c>
      <c r="D3" s="51">
        <f aca="true" t="shared" si="0" ref="D3:D20">C3/6</f>
        <v>10.333333333333334</v>
      </c>
    </row>
    <row r="4" spans="1:4" ht="15.75">
      <c r="A4" s="45" t="s">
        <v>8</v>
      </c>
      <c r="B4" s="46" t="s">
        <v>53</v>
      </c>
      <c r="C4" s="46">
        <v>33.75</v>
      </c>
      <c r="D4" s="51">
        <f t="shared" si="0"/>
        <v>5.625</v>
      </c>
    </row>
    <row r="5" spans="1:4" ht="15.75">
      <c r="A5" s="45" t="s">
        <v>8</v>
      </c>
      <c r="B5" s="46" t="s">
        <v>40</v>
      </c>
      <c r="C5" s="46">
        <v>120</v>
      </c>
      <c r="D5" s="51">
        <f t="shared" si="0"/>
        <v>20</v>
      </c>
    </row>
    <row r="6" spans="1:4" ht="15.75">
      <c r="A6" s="45" t="s">
        <v>8</v>
      </c>
      <c r="B6" s="46" t="s">
        <v>54</v>
      </c>
      <c r="C6" s="46">
        <v>35.22</v>
      </c>
      <c r="D6" s="51">
        <f t="shared" si="0"/>
        <v>5.87</v>
      </c>
    </row>
    <row r="7" spans="1:4" ht="15.75">
      <c r="A7" s="45" t="s">
        <v>8</v>
      </c>
      <c r="B7" s="46" t="s">
        <v>55</v>
      </c>
      <c r="C7" s="46">
        <v>29.91</v>
      </c>
      <c r="D7" s="51">
        <f t="shared" si="0"/>
        <v>4.985</v>
      </c>
    </row>
    <row r="8" spans="1:4" ht="15.75">
      <c r="A8" s="45" t="s">
        <v>8</v>
      </c>
      <c r="B8" s="46" t="s">
        <v>41</v>
      </c>
      <c r="C8" s="46">
        <v>92</v>
      </c>
      <c r="D8" s="51">
        <f t="shared" si="0"/>
        <v>15.333333333333334</v>
      </c>
    </row>
    <row r="9" spans="1:4" ht="15.75">
      <c r="A9" s="45" t="s">
        <v>8</v>
      </c>
      <c r="B9" s="46" t="s">
        <v>42</v>
      </c>
      <c r="C9" s="46">
        <v>71</v>
      </c>
      <c r="D9" s="51">
        <f t="shared" si="0"/>
        <v>11.833333333333334</v>
      </c>
    </row>
    <row r="10" spans="1:4" ht="15.75">
      <c r="A10" s="45" t="s">
        <v>8</v>
      </c>
      <c r="B10" s="46" t="s">
        <v>56</v>
      </c>
      <c r="C10" s="46">
        <v>23.15</v>
      </c>
      <c r="D10" s="51">
        <f t="shared" si="0"/>
        <v>3.858333333333333</v>
      </c>
    </row>
    <row r="11" spans="1:4" ht="15.75">
      <c r="A11" s="45" t="s">
        <v>8</v>
      </c>
      <c r="B11" s="46" t="s">
        <v>57</v>
      </c>
      <c r="C11" s="46">
        <v>26.79</v>
      </c>
      <c r="D11" s="51">
        <f t="shared" si="0"/>
        <v>4.465</v>
      </c>
    </row>
    <row r="12" spans="1:4" ht="15.75">
      <c r="A12" s="45" t="s">
        <v>8</v>
      </c>
      <c r="B12" s="46" t="s">
        <v>58</v>
      </c>
      <c r="C12" s="46">
        <v>23.15</v>
      </c>
      <c r="D12" s="51">
        <f t="shared" si="0"/>
        <v>3.858333333333333</v>
      </c>
    </row>
    <row r="13" spans="1:4" ht="15.75">
      <c r="A13" s="45" t="s">
        <v>8</v>
      </c>
      <c r="B13" s="46" t="s">
        <v>82</v>
      </c>
      <c r="C13" s="46">
        <v>30.57</v>
      </c>
      <c r="D13" s="51">
        <f t="shared" si="0"/>
        <v>5.095</v>
      </c>
    </row>
    <row r="14" spans="1:4" ht="15.75">
      <c r="A14" s="45" t="s">
        <v>8</v>
      </c>
      <c r="B14" s="46" t="s">
        <v>172</v>
      </c>
      <c r="C14" s="46">
        <v>67.63</v>
      </c>
      <c r="D14" s="51">
        <f t="shared" si="0"/>
        <v>11.271666666666667</v>
      </c>
    </row>
    <row r="15" spans="1:4" ht="15.75">
      <c r="A15" s="45" t="s">
        <v>8</v>
      </c>
      <c r="B15" s="46" t="s">
        <v>83</v>
      </c>
      <c r="C15" s="46">
        <v>30.72</v>
      </c>
      <c r="D15" s="51">
        <f t="shared" si="0"/>
        <v>5.12</v>
      </c>
    </row>
    <row r="16" spans="1:4" ht="15.75">
      <c r="A16" s="45" t="s">
        <v>8</v>
      </c>
      <c r="B16" s="46" t="s">
        <v>84</v>
      </c>
      <c r="C16" s="46">
        <v>23.26</v>
      </c>
      <c r="D16" s="51">
        <f t="shared" si="0"/>
        <v>3.876666666666667</v>
      </c>
    </row>
    <row r="17" spans="1:4" ht="15.75">
      <c r="A17" s="45" t="s">
        <v>8</v>
      </c>
      <c r="B17" s="46" t="s">
        <v>85</v>
      </c>
      <c r="C17" s="46">
        <v>23.28</v>
      </c>
      <c r="D17" s="51">
        <f t="shared" si="0"/>
        <v>3.8800000000000003</v>
      </c>
    </row>
    <row r="18" spans="1:4" ht="15.75">
      <c r="A18" s="45" t="s">
        <v>8</v>
      </c>
      <c r="B18" s="46" t="s">
        <v>86</v>
      </c>
      <c r="C18" s="46">
        <v>23.07</v>
      </c>
      <c r="D18" s="51">
        <f t="shared" si="0"/>
        <v>3.845</v>
      </c>
    </row>
    <row r="19" spans="1:4" ht="15.75">
      <c r="A19" s="45" t="s">
        <v>8</v>
      </c>
      <c r="B19" s="46" t="s">
        <v>87</v>
      </c>
      <c r="C19" s="46">
        <v>28.26</v>
      </c>
      <c r="D19" s="51">
        <f t="shared" si="0"/>
        <v>4.71</v>
      </c>
    </row>
    <row r="20" spans="1:4" ht="15.75">
      <c r="A20" s="45" t="s">
        <v>8</v>
      </c>
      <c r="B20" s="46" t="s">
        <v>88</v>
      </c>
      <c r="C20" s="46">
        <v>69.68</v>
      </c>
      <c r="D20" s="51">
        <f t="shared" si="0"/>
        <v>11.613333333333335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D2" sqref="D2"/>
    </sheetView>
  </sheetViews>
  <sheetFormatPr defaultColWidth="11.421875" defaultRowHeight="15"/>
  <cols>
    <col min="1" max="1" width="24.57421875" style="0" bestFit="1" customWidth="1"/>
    <col min="2" max="2" width="44.00390625" style="0" bestFit="1" customWidth="1"/>
    <col min="3" max="3" width="10.8515625" style="0" bestFit="1" customWidth="1"/>
    <col min="4" max="4" width="15.421875" style="0" bestFit="1" customWidth="1"/>
  </cols>
  <sheetData>
    <row r="1" spans="1:4" ht="34.5" customHeight="1">
      <c r="A1" s="49" t="s">
        <v>0</v>
      </c>
      <c r="B1" s="49" t="s">
        <v>166</v>
      </c>
      <c r="C1" s="49" t="s">
        <v>167</v>
      </c>
      <c r="D1" s="50" t="s">
        <v>175</v>
      </c>
    </row>
    <row r="2" spans="1:4" ht="15.75">
      <c r="A2" s="45" t="s">
        <v>108</v>
      </c>
      <c r="B2" s="46" t="s">
        <v>109</v>
      </c>
      <c r="C2" s="46">
        <v>70.5</v>
      </c>
      <c r="D2" s="51">
        <f>C2/6</f>
        <v>11.75</v>
      </c>
    </row>
    <row r="3" spans="1:4" ht="15.75">
      <c r="A3" s="45" t="s">
        <v>108</v>
      </c>
      <c r="B3" s="46" t="s">
        <v>110</v>
      </c>
      <c r="C3" s="46">
        <v>107.05</v>
      </c>
      <c r="D3" s="51">
        <f aca="true" t="shared" si="0" ref="D3:D16">C3/6</f>
        <v>17.841666666666665</v>
      </c>
    </row>
    <row r="4" spans="1:4" ht="15.75">
      <c r="A4" s="45" t="s">
        <v>108</v>
      </c>
      <c r="B4" s="46" t="s">
        <v>111</v>
      </c>
      <c r="C4" s="46">
        <v>70.91</v>
      </c>
      <c r="D4" s="51">
        <f t="shared" si="0"/>
        <v>11.818333333333333</v>
      </c>
    </row>
    <row r="5" spans="1:4" ht="15.75">
      <c r="A5" s="45" t="s">
        <v>108</v>
      </c>
      <c r="B5" s="46" t="s">
        <v>112</v>
      </c>
      <c r="C5" s="46">
        <v>70.91</v>
      </c>
      <c r="D5" s="51">
        <f t="shared" si="0"/>
        <v>11.818333333333333</v>
      </c>
    </row>
    <row r="6" spans="1:4" ht="15.75">
      <c r="A6" s="45" t="s">
        <v>108</v>
      </c>
      <c r="B6" s="46" t="s">
        <v>113</v>
      </c>
      <c r="C6" s="46">
        <v>72.22</v>
      </c>
      <c r="D6" s="51">
        <f t="shared" si="0"/>
        <v>12.036666666666667</v>
      </c>
    </row>
    <row r="7" spans="1:4" ht="15.75">
      <c r="A7" s="45" t="s">
        <v>108</v>
      </c>
      <c r="B7" s="46" t="s">
        <v>114</v>
      </c>
      <c r="C7" s="46">
        <v>109.71</v>
      </c>
      <c r="D7" s="51">
        <f t="shared" si="0"/>
        <v>18.285</v>
      </c>
    </row>
    <row r="8" spans="1:4" ht="15.75">
      <c r="A8" s="45" t="s">
        <v>108</v>
      </c>
      <c r="B8" s="46" t="s">
        <v>115</v>
      </c>
      <c r="C8" s="46">
        <v>107.59</v>
      </c>
      <c r="D8" s="51">
        <f t="shared" si="0"/>
        <v>17.93166666666667</v>
      </c>
    </row>
    <row r="9" spans="1:4" ht="15.75">
      <c r="A9" s="45" t="s">
        <v>108</v>
      </c>
      <c r="B9" s="46" t="s">
        <v>116</v>
      </c>
      <c r="C9" s="46">
        <v>108.38</v>
      </c>
      <c r="D9" s="51">
        <f t="shared" si="0"/>
        <v>18.063333333333333</v>
      </c>
    </row>
    <row r="10" spans="1:4" ht="15.75">
      <c r="A10" s="45" t="s">
        <v>108</v>
      </c>
      <c r="B10" s="46" t="s">
        <v>117</v>
      </c>
      <c r="C10" s="46">
        <v>175.31</v>
      </c>
      <c r="D10" s="51">
        <f t="shared" si="0"/>
        <v>29.218333333333334</v>
      </c>
    </row>
    <row r="11" spans="1:4" ht="15.75">
      <c r="A11" s="45" t="s">
        <v>108</v>
      </c>
      <c r="B11" s="46" t="s">
        <v>118</v>
      </c>
      <c r="C11" s="46">
        <v>133.46</v>
      </c>
      <c r="D11" s="51">
        <f t="shared" si="0"/>
        <v>22.243333333333336</v>
      </c>
    </row>
    <row r="12" spans="1:4" ht="15.75">
      <c r="A12" s="45" t="s">
        <v>108</v>
      </c>
      <c r="B12" s="46" t="s">
        <v>119</v>
      </c>
      <c r="C12" s="46">
        <v>41.4</v>
      </c>
      <c r="D12" s="51">
        <f t="shared" si="0"/>
        <v>6.8999999999999995</v>
      </c>
    </row>
    <row r="13" spans="1:4" ht="15.75">
      <c r="A13" s="45" t="s">
        <v>108</v>
      </c>
      <c r="B13" s="46" t="s">
        <v>120</v>
      </c>
      <c r="C13" s="46">
        <v>225.01</v>
      </c>
      <c r="D13" s="51">
        <f t="shared" si="0"/>
        <v>37.501666666666665</v>
      </c>
    </row>
    <row r="14" spans="1:4" ht="15.75">
      <c r="A14" s="45" t="s">
        <v>108</v>
      </c>
      <c r="B14" s="46" t="s">
        <v>121</v>
      </c>
      <c r="C14" s="46">
        <v>21.09</v>
      </c>
      <c r="D14" s="51">
        <f t="shared" si="0"/>
        <v>3.515</v>
      </c>
    </row>
    <row r="15" spans="1:4" ht="15.75">
      <c r="A15" s="45" t="s">
        <v>108</v>
      </c>
      <c r="B15" s="46" t="s">
        <v>122</v>
      </c>
      <c r="C15" s="46">
        <v>29.4</v>
      </c>
      <c r="D15" s="51">
        <f t="shared" si="0"/>
        <v>4.8999999999999995</v>
      </c>
    </row>
    <row r="16" spans="1:4" ht="15.75">
      <c r="A16" s="45" t="s">
        <v>108</v>
      </c>
      <c r="B16" s="46" t="s">
        <v>123</v>
      </c>
      <c r="C16" s="46">
        <v>38.82</v>
      </c>
      <c r="D16" s="51">
        <f t="shared" si="0"/>
        <v>6.47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M</dc:creator>
  <cp:keywords/>
  <dc:description/>
  <cp:lastModifiedBy>user</cp:lastModifiedBy>
  <cp:lastPrinted>2021-01-21T12:29:24Z</cp:lastPrinted>
  <dcterms:created xsi:type="dcterms:W3CDTF">2020-05-19T09:24:00Z</dcterms:created>
  <dcterms:modified xsi:type="dcterms:W3CDTF">2021-06-21T09:14:18Z</dcterms:modified>
  <cp:category/>
  <cp:version/>
  <cp:contentType/>
  <cp:contentStatus/>
</cp:coreProperties>
</file>