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li Piringer\EUR-Organic\Individual Course Plans- Vorlagen\"/>
    </mc:Choice>
  </mc:AlternateContent>
  <xr:revisionPtr revIDLastSave="0" documentId="13_ncr:1_{B1C04FF2-358B-454B-8CD5-0957FEC17C2F}" xr6:coauthVersionLast="36" xr6:coauthVersionMax="36" xr10:uidLastSave="{00000000-0000-0000-0000-000000000000}"/>
  <bookViews>
    <workbookView xWindow="0" yWindow="30" windowWidth="12870" windowHeight="945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Tabelle1!$B$42:$G$114</definedName>
    <definedName name="_xlnm.Print_Area" localSheetId="0">Tabelle1!$A$1:$H$134</definedName>
  </definedNames>
  <calcPr calcId="191029"/>
</workbook>
</file>

<file path=xl/calcChain.xml><?xml version="1.0" encoding="utf-8"?>
<calcChain xmlns="http://schemas.openxmlformats.org/spreadsheetml/2006/main">
  <c r="F102" i="1" l="1"/>
  <c r="E126" i="1" l="1"/>
  <c r="F86" i="1" l="1"/>
  <c r="F51" i="1" l="1"/>
  <c r="F124" i="1" l="1"/>
  <c r="F114" i="1"/>
  <c r="F75" i="1"/>
  <c r="F127" i="1" l="1"/>
  <c r="E128" i="1" s="1"/>
</calcChain>
</file>

<file path=xl/sharedStrings.xml><?xml version="1.0" encoding="utf-8"?>
<sst xmlns="http://schemas.openxmlformats.org/spreadsheetml/2006/main" count="248" uniqueCount="131">
  <si>
    <t xml:space="preserve">NAME: </t>
  </si>
  <si>
    <t xml:space="preserve">Student ID BOKU: </t>
  </si>
  <si>
    <t xml:space="preserve">Field of Specialisation:  </t>
  </si>
  <si>
    <t xml:space="preserve">Start of Programme: </t>
  </si>
  <si>
    <t xml:space="preserve">Estimated Graduation: </t>
  </si>
  <si>
    <t>Comp. = Compulsory Courses</t>
  </si>
  <si>
    <t>Please delete all lines of the courses (whole lines), you do not take.</t>
  </si>
  <si>
    <t>Host University: BOKU</t>
  </si>
  <si>
    <t>Course ID</t>
  </si>
  <si>
    <t>Course</t>
  </si>
  <si>
    <t>Comp.</t>
  </si>
  <si>
    <t>BOKU</t>
  </si>
  <si>
    <t>TOTAL</t>
  </si>
  <si>
    <t>Basic semester 1 &amp; 2  (min 30 ECTS)</t>
  </si>
  <si>
    <t>Free Elective courses (12 ECTS)</t>
  </si>
  <si>
    <t>Please fill in the course number and the title of the (free) elective courses that you take.</t>
  </si>
  <si>
    <t>Elective Courses  (16  ECTS)</t>
  </si>
  <si>
    <t xml:space="preserve">W-5 Soil Fertility, Water Management and Ecology </t>
  </si>
  <si>
    <t xml:space="preserve">W-5 Organic Agricultural Production </t>
  </si>
  <si>
    <t>W-5 Local Knowledge and Ethnobiology</t>
  </si>
  <si>
    <t xml:space="preserve">W-5 Systems, Scenarios, Sociology and Ethics </t>
  </si>
  <si>
    <t>W-5 Organic Agriculture in Subtropical and Tropical Environments</t>
  </si>
  <si>
    <t>Post-harvest technology</t>
  </si>
  <si>
    <t>Production systems and atmospheric pollution</t>
  </si>
  <si>
    <t>Global Case Studies on Organic Agriculture VS 1,5</t>
  </si>
  <si>
    <t>Global, Private and Participatory Organic Guarantee Systems VS 3</t>
  </si>
  <si>
    <t>Development Processes of Organic Agri</t>
  </si>
  <si>
    <t>culture in Tropical and Subtropical</t>
  </si>
  <si>
    <t>Regions</t>
  </si>
  <si>
    <t>SE 3</t>
  </si>
  <si>
    <t>Project: Organic Farming in Tropical and Subtropical Regions PJ 6</t>
  </si>
  <si>
    <t>Soil Management in Tropical and Subtropical Developing Regions VO 3</t>
  </si>
  <si>
    <t>Animal Husbandry in Tropical and Subtropical Regions VO 3</t>
  </si>
  <si>
    <t>Mechanization of Agriculture in Developing Countries VS 4</t>
  </si>
  <si>
    <t>Participatory Methods in Development Researc</t>
  </si>
  <si>
    <t>SS</t>
  </si>
  <si>
    <t xml:space="preserve"> </t>
  </si>
  <si>
    <t xml:space="preserve">Local knowledge and ethnobiology in organic farming – methods seminar </t>
  </si>
  <si>
    <t>Development processes of organic agriculture in tropical and subtropical regions</t>
  </si>
  <si>
    <t>Project: Organic farming in tropical and subtropical regions</t>
  </si>
  <si>
    <t>Soil management in tropical and subtropical developing regions</t>
  </si>
  <si>
    <t>Mechanization of agriculture in developing countries</t>
  </si>
  <si>
    <t xml:space="preserve">Master's Thesis </t>
  </si>
  <si>
    <t>Master's thesis (30 ECTS)</t>
  </si>
  <si>
    <t>Master's thesis seminar</t>
  </si>
  <si>
    <r>
      <t xml:space="preserve">Please change the text written in </t>
    </r>
    <r>
      <rPr>
        <sz val="10"/>
        <color rgb="FF92D050"/>
        <rFont val="Arial"/>
        <family val="2"/>
      </rPr>
      <t>green</t>
    </r>
    <r>
      <rPr>
        <sz val="10"/>
        <color indexed="10"/>
        <rFont val="Arial"/>
        <family val="2"/>
      </rPr>
      <t xml:space="preserve"> and delete all text written in red.</t>
    </r>
  </si>
  <si>
    <t>BOKU ECTS</t>
  </si>
  <si>
    <t>Global change and pest management</t>
  </si>
  <si>
    <t>Soil fertility and soil ecology in organic agriculture</t>
  </si>
  <si>
    <t>Soil physics and chemistry</t>
  </si>
  <si>
    <t>Rhizosphere processes and application to agriculture and soil protection</t>
  </si>
  <si>
    <t>Lecture series in soil, water and atmosphere</t>
  </si>
  <si>
    <t>Soil water management</t>
  </si>
  <si>
    <t>Soil conservation and soil protection</t>
  </si>
  <si>
    <t>Crop production systems in organic agriculture</t>
  </si>
  <si>
    <t>Animal production in organic agriculture</t>
  </si>
  <si>
    <t>Protection of natural resources by organic farming</t>
  </si>
  <si>
    <t>Organic fruit production and organic viticulture</t>
  </si>
  <si>
    <t xml:space="preserve">Organic horticulture (vegetables and ornamentals) </t>
  </si>
  <si>
    <t>Ecological plant protection</t>
  </si>
  <si>
    <t xml:space="preserve">
Agricultural engineering in plant production - seminar</t>
  </si>
  <si>
    <t>European regulatory framework for organic production</t>
  </si>
  <si>
    <t>Local knowledge and ethnobiology in organic farming - introduction</t>
  </si>
  <si>
    <t>Biocultural diversity in rural landscapes</t>
  </si>
  <si>
    <t>System analysis and scenario technique - methods and practises</t>
  </si>
  <si>
    <t>Ethics in organic agriculture</t>
  </si>
  <si>
    <t>Principles of empirical research methods in the social sciences</t>
  </si>
  <si>
    <t xml:space="preserve">Organic farming and regional development </t>
  </si>
  <si>
    <t>Decision support systems</t>
  </si>
  <si>
    <t>Organisational behaviour and gender issues</t>
  </si>
  <si>
    <t>Animal husbandry in tropical and subtropical regions</t>
  </si>
  <si>
    <t>Participatory methods in development research and practice</t>
  </si>
  <si>
    <t>Procedures of plant production in organic agriculture I</t>
  </si>
  <si>
    <t>Procedures of plant production in organic agriculture II</t>
  </si>
  <si>
    <t>Technology in organic agriculture</t>
  </si>
  <si>
    <t>Organic farming in the public debate</t>
  </si>
  <si>
    <t>WS</t>
  </si>
  <si>
    <t>Case studies in organic grassland management</t>
  </si>
  <si>
    <t>Research project in viticulture and fruit science</t>
  </si>
  <si>
    <t>Interdisciplinary excursion on organic agriculture</t>
  </si>
  <si>
    <t>Ethnobotany - introduction</t>
  </si>
  <si>
    <t>Ethnobotany - research and application</t>
  </si>
  <si>
    <t>Global case studies on organic agriculture</t>
  </si>
  <si>
    <t>The global organic control and certification system</t>
  </si>
  <si>
    <t xml:space="preserve">Laboratory diagnosis of plant damages </t>
  </si>
  <si>
    <t xml:space="preserve">Foresights - what future to expect? (late lessons from early warnings)  </t>
  </si>
  <si>
    <t>Agroecology, cultural ecology and ethnoecology - the interdisciplinary discourse in natural resource management</t>
  </si>
  <si>
    <t>Vegetation dynamics and fire ecology</t>
  </si>
  <si>
    <t>Soil ecology</t>
  </si>
  <si>
    <t>Semester</t>
  </si>
  <si>
    <t>Ethnopedology, ethnometeorology and ethnoclimatology: Local knowledge about soil, weather and climate change (in Eng.)</t>
  </si>
  <si>
    <t xml:space="preserve">for prereq.: See BOKUonline </t>
  </si>
  <si>
    <t xml:space="preserve">REQUIREMENTS </t>
  </si>
  <si>
    <t>Global networking</t>
  </si>
  <si>
    <t>STUDENT</t>
  </si>
  <si>
    <t xml:space="preserve">                    Administrative EUR-Organic Coordinator</t>
  </si>
  <si>
    <t>EUR-Organic Programme Coordinator</t>
  </si>
  <si>
    <t>Signature  / Date</t>
  </si>
  <si>
    <t xml:space="preserve">                    Signature  / Date</t>
  </si>
  <si>
    <t xml:space="preserve">          BOKU</t>
  </si>
  <si>
    <t>UHOH ECTS</t>
  </si>
  <si>
    <t>3090-460</t>
  </si>
  <si>
    <t>4902-440</t>
  </si>
  <si>
    <t>Economics and Environmental Policy</t>
  </si>
  <si>
    <t>4302-460</t>
  </si>
  <si>
    <t>Global Agri-food Systems: Conventional, Organic, and Beyond</t>
  </si>
  <si>
    <t>4908-450</t>
  </si>
  <si>
    <t>Organic Lifestock Farming and Products</t>
  </si>
  <si>
    <t>3090-450</t>
  </si>
  <si>
    <t>Project in Organic Agriculture and Food Systems</t>
  </si>
  <si>
    <t>3090-430</t>
  </si>
  <si>
    <t>Processing and Quality of Organic Food</t>
  </si>
  <si>
    <t>4202-460</t>
  </si>
  <si>
    <t>3401-460</t>
  </si>
  <si>
    <t>Organic Plant Production</t>
  </si>
  <si>
    <t>Elective module</t>
  </si>
  <si>
    <t>Home University:  UHOH</t>
  </si>
  <si>
    <t>UHOH</t>
  </si>
  <si>
    <t>Joint Module:</t>
  </si>
  <si>
    <t>Joint Module: Principles of Organic Food Systems</t>
  </si>
  <si>
    <t>Applied theory of sciences</t>
  </si>
  <si>
    <r>
      <t xml:space="preserve">Individual Course Plan
</t>
    </r>
    <r>
      <rPr>
        <b/>
        <sz val="12"/>
        <rFont val="Arial"/>
        <family val="2"/>
      </rPr>
      <t>EUR- ORGANIC (2022)</t>
    </r>
  </si>
  <si>
    <t>OR</t>
  </si>
  <si>
    <t>3090-440</t>
  </si>
  <si>
    <t>Organic Food Systems and Concepts (for single degree only in Hohenheim)</t>
  </si>
  <si>
    <t>Markets and Marketing of Quality Food</t>
  </si>
  <si>
    <t>offered every second year</t>
  </si>
  <si>
    <t>Phytomedicine in pomology</t>
  </si>
  <si>
    <t>Methods of measuring stress resistance in plants</t>
  </si>
  <si>
    <t xml:space="preserve">Gender, nutrition and right to food </t>
  </si>
  <si>
    <t>Gender, food Systems and natural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</si>
</sst>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1"/>
      <color rgb="FF92D050"/>
      <name val="Calibri"/>
      <family val="2"/>
      <scheme val="minor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1" fillId="0" borderId="0"/>
  </cellStyleXfs>
  <cellXfs count="168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0" fillId="0" borderId="0" xfId="0" applyBorder="1"/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6" borderId="0" xfId="0" applyFill="1"/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2" fillId="0" borderId="2" xfId="1" applyFont="1" applyBorder="1"/>
    <xf numFmtId="0" fontId="2" fillId="0" borderId="2" xfId="1" applyFont="1" applyBorder="1" applyAlignment="1"/>
    <xf numFmtId="0" fontId="4" fillId="0" borderId="2" xfId="0" applyFont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24" fillId="0" borderId="2" xfId="0" applyFont="1" applyBorder="1"/>
    <xf numFmtId="0" fontId="23" fillId="0" borderId="2" xfId="1" applyFont="1" applyFill="1" applyBorder="1" applyAlignment="1">
      <alignment vertical="center" wrapText="1"/>
    </xf>
    <xf numFmtId="0" fontId="12" fillId="0" borderId="2" xfId="1" applyFont="1" applyBorder="1" applyAlignment="1">
      <alignment wrapText="1"/>
    </xf>
    <xf numFmtId="0" fontId="12" fillId="0" borderId="2" xfId="1" applyFont="1" applyBorder="1"/>
    <xf numFmtId="0" fontId="0" fillId="0" borderId="0" xfId="0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1" fillId="0" borderId="0" xfId="0" applyFont="1"/>
    <xf numFmtId="0" fontId="12" fillId="6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16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1" applyFont="1" applyFill="1" applyBorder="1"/>
    <xf numFmtId="0" fontId="11" fillId="0" borderId="0" xfId="0" applyFont="1" applyFill="1"/>
    <xf numFmtId="0" fontId="2" fillId="0" borderId="2" xfId="1" applyFont="1" applyFill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0" fillId="0" borderId="0" xfId="0" applyFont="1"/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Fill="1" applyAlignment="1">
      <alignment wrapText="1"/>
    </xf>
    <xf numFmtId="0" fontId="14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0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0" xfId="0" applyFont="1" applyBorder="1"/>
    <xf numFmtId="0" fontId="19" fillId="0" borderId="4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4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5" fillId="0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view="pageBreakPreview" topLeftCell="A25" zoomScale="70" zoomScaleNormal="100" zoomScaleSheetLayoutView="70" workbookViewId="0">
      <selection activeCell="H108" sqref="H108"/>
    </sheetView>
  </sheetViews>
  <sheetFormatPr baseColWidth="10" defaultRowHeight="15" x14ac:dyDescent="0.25"/>
  <cols>
    <col min="1" max="1" width="11.42578125" style="44"/>
    <col min="4" max="4" width="49.28515625" customWidth="1"/>
    <col min="5" max="5" width="12.42578125" customWidth="1"/>
    <col min="7" max="7" width="11.42578125" style="111"/>
    <col min="8" max="8" width="23.85546875" style="90" customWidth="1"/>
  </cols>
  <sheetData>
    <row r="1" spans="1:8" ht="53.25" customHeight="1" x14ac:dyDescent="0.25">
      <c r="A1" s="153" t="s">
        <v>121</v>
      </c>
      <c r="B1" s="153"/>
      <c r="C1" s="153"/>
      <c r="D1" s="153"/>
      <c r="E1" s="153"/>
      <c r="F1" s="153"/>
      <c r="G1" s="116"/>
      <c r="H1" s="45"/>
    </row>
    <row r="2" spans="1:8" ht="20.25" x14ac:dyDescent="0.25">
      <c r="A2" s="153" t="s">
        <v>0</v>
      </c>
      <c r="B2" s="153"/>
      <c r="C2" s="153"/>
      <c r="D2" s="153"/>
      <c r="E2" s="153"/>
      <c r="F2" s="153"/>
      <c r="G2" s="116"/>
      <c r="H2" s="46"/>
    </row>
    <row r="3" spans="1:8" ht="15.75" customHeight="1" x14ac:dyDescent="0.25">
      <c r="A3" s="154" t="s">
        <v>1</v>
      </c>
      <c r="B3" s="154"/>
      <c r="C3" s="154"/>
      <c r="D3" s="154"/>
      <c r="E3" s="154"/>
      <c r="F3" s="154"/>
      <c r="G3" s="48"/>
      <c r="H3" s="47"/>
    </row>
    <row r="4" spans="1:8" ht="15.75" x14ac:dyDescent="0.25">
      <c r="A4" s="2"/>
      <c r="B4" s="24"/>
      <c r="C4" s="24"/>
      <c r="D4" s="24"/>
      <c r="E4" s="24"/>
      <c r="F4" s="24"/>
      <c r="G4" s="48"/>
      <c r="H4" s="48"/>
    </row>
    <row r="5" spans="1:8" ht="15.75" x14ac:dyDescent="0.25">
      <c r="A5" s="2"/>
      <c r="B5" s="149" t="s">
        <v>116</v>
      </c>
      <c r="C5" s="149"/>
      <c r="D5" s="149"/>
      <c r="E5" s="149"/>
      <c r="F5" s="149"/>
      <c r="G5" s="48"/>
      <c r="H5" s="48"/>
    </row>
    <row r="6" spans="1:8" ht="15.75" x14ac:dyDescent="0.25">
      <c r="A6" s="2"/>
      <c r="B6" s="149" t="s">
        <v>7</v>
      </c>
      <c r="C6" s="149"/>
      <c r="D6" s="149"/>
      <c r="E6" s="149"/>
      <c r="F6" s="149"/>
      <c r="G6" s="48"/>
      <c r="H6" s="48"/>
    </row>
    <row r="7" spans="1:8" ht="15.75" x14ac:dyDescent="0.25">
      <c r="A7" s="2"/>
      <c r="B7" s="149" t="s">
        <v>2</v>
      </c>
      <c r="C7" s="149"/>
      <c r="D7" s="149"/>
      <c r="E7" s="149"/>
      <c r="F7" s="149"/>
      <c r="G7" s="48"/>
      <c r="H7" s="49"/>
    </row>
    <row r="8" spans="1:8" ht="15.75" x14ac:dyDescent="0.25">
      <c r="A8" s="2"/>
      <c r="B8" s="1"/>
      <c r="C8" s="1"/>
      <c r="D8" s="1"/>
      <c r="E8" s="1"/>
      <c r="F8" s="1"/>
      <c r="G8" s="48"/>
      <c r="H8" s="50"/>
    </row>
    <row r="9" spans="1:8" ht="15.75" x14ac:dyDescent="0.25">
      <c r="A9" s="2"/>
      <c r="B9" s="149" t="s">
        <v>3</v>
      </c>
      <c r="C9" s="149"/>
      <c r="D9" s="149"/>
      <c r="E9" s="149"/>
      <c r="F9" s="149"/>
      <c r="G9" s="48"/>
      <c r="H9" s="51"/>
    </row>
    <row r="10" spans="1:8" ht="15.75" x14ac:dyDescent="0.25">
      <c r="A10" s="2"/>
      <c r="B10" s="149" t="s">
        <v>4</v>
      </c>
      <c r="C10" s="149"/>
      <c r="D10" s="149"/>
      <c r="E10" s="149"/>
      <c r="F10" s="149"/>
      <c r="G10" s="48"/>
      <c r="H10" s="52"/>
    </row>
    <row r="11" spans="1:8" ht="15.75" x14ac:dyDescent="0.25">
      <c r="A11" s="2"/>
      <c r="B11" s="1"/>
      <c r="C11" s="1"/>
      <c r="D11" s="1"/>
      <c r="E11" s="1"/>
      <c r="F11" s="1"/>
      <c r="G11" s="48"/>
      <c r="H11" s="52"/>
    </row>
    <row r="12" spans="1:8" ht="15.75" x14ac:dyDescent="0.25">
      <c r="A12" s="2"/>
      <c r="B12" s="150" t="s">
        <v>5</v>
      </c>
      <c r="C12" s="150"/>
      <c r="D12" s="150"/>
      <c r="E12" s="150"/>
      <c r="F12" s="58"/>
      <c r="G12" s="52"/>
      <c r="H12" s="48"/>
    </row>
    <row r="13" spans="1:8" ht="15.75" x14ac:dyDescent="0.25">
      <c r="A13" s="2"/>
      <c r="B13" s="4"/>
      <c r="C13" s="4"/>
      <c r="D13" s="4"/>
      <c r="E13" s="4"/>
      <c r="F13" s="3"/>
      <c r="G13" s="52"/>
      <c r="H13" s="52"/>
    </row>
    <row r="14" spans="1:8" x14ac:dyDescent="0.25">
      <c r="B14" s="5" t="s">
        <v>6</v>
      </c>
      <c r="C14" s="6"/>
      <c r="D14" s="7"/>
      <c r="E14" s="8"/>
      <c r="F14" s="7"/>
      <c r="G14" s="117"/>
      <c r="H14" s="99"/>
    </row>
    <row r="15" spans="1:8" x14ac:dyDescent="0.25">
      <c r="B15" s="10" t="s">
        <v>15</v>
      </c>
      <c r="C15" s="11"/>
      <c r="D15" s="12"/>
      <c r="E15" s="13"/>
      <c r="F15" s="14"/>
      <c r="G15" s="117"/>
      <c r="H15" s="99"/>
    </row>
    <row r="16" spans="1:8" x14ac:dyDescent="0.25">
      <c r="B16" s="10" t="s">
        <v>45</v>
      </c>
      <c r="C16" s="11"/>
      <c r="D16" s="12"/>
      <c r="E16" s="13"/>
      <c r="F16" s="14"/>
      <c r="G16" s="117"/>
      <c r="H16" s="99"/>
    </row>
    <row r="17" spans="1:11" x14ac:dyDescent="0.25">
      <c r="A17" s="93"/>
      <c r="B17" s="11"/>
      <c r="C17" s="12"/>
      <c r="D17" s="13"/>
      <c r="E17" s="14"/>
      <c r="F17" s="9"/>
      <c r="G17" s="117"/>
      <c r="H17" s="53"/>
    </row>
    <row r="18" spans="1:11" ht="15.75" x14ac:dyDescent="0.25">
      <c r="B18" s="151" t="s">
        <v>5</v>
      </c>
      <c r="C18" s="151"/>
      <c r="D18" s="151"/>
      <c r="E18" s="151"/>
      <c r="F18" s="151"/>
      <c r="G18" s="52"/>
    </row>
    <row r="19" spans="1:11" s="83" customFormat="1" ht="15.75" x14ac:dyDescent="0.25">
      <c r="A19" s="44"/>
      <c r="B19" s="152" t="s">
        <v>13</v>
      </c>
      <c r="C19" s="152"/>
      <c r="D19" s="152"/>
      <c r="E19" s="152"/>
      <c r="F19" s="152"/>
      <c r="G19" s="37"/>
      <c r="H19" s="37"/>
      <c r="I19" s="90"/>
      <c r="J19" s="90"/>
      <c r="K19" s="44"/>
    </row>
    <row r="20" spans="1:11" s="83" customFormat="1" ht="25.5" customHeight="1" x14ac:dyDescent="0.25">
      <c r="A20" s="127"/>
      <c r="B20" s="143"/>
      <c r="C20" s="128" t="s">
        <v>8</v>
      </c>
      <c r="D20" s="128" t="s">
        <v>9</v>
      </c>
      <c r="E20" s="129" t="s">
        <v>100</v>
      </c>
      <c r="F20" s="144"/>
      <c r="G20" s="106"/>
      <c r="H20" s="37"/>
      <c r="I20" s="107"/>
      <c r="J20" s="130"/>
      <c r="K20" s="44"/>
    </row>
    <row r="21" spans="1:11" s="83" customFormat="1" ht="25.5" customHeight="1" x14ac:dyDescent="0.25">
      <c r="A21" s="127"/>
      <c r="B21" s="143"/>
      <c r="C21" s="128"/>
      <c r="D21" s="128" t="s">
        <v>118</v>
      </c>
      <c r="E21" s="129"/>
      <c r="F21" s="144"/>
      <c r="G21" s="106"/>
      <c r="H21" s="37"/>
      <c r="I21" s="107"/>
      <c r="J21" s="130"/>
      <c r="K21" s="44"/>
    </row>
    <row r="22" spans="1:11" s="127" customFormat="1" ht="25.5" customHeight="1" x14ac:dyDescent="0.25">
      <c r="B22" s="34" t="s">
        <v>10</v>
      </c>
      <c r="C22" s="146" t="s">
        <v>101</v>
      </c>
      <c r="D22" s="131" t="s">
        <v>119</v>
      </c>
      <c r="E22" s="132">
        <v>6</v>
      </c>
      <c r="F22" s="132"/>
      <c r="G22" s="133"/>
      <c r="H22" s="133"/>
      <c r="I22" s="134"/>
      <c r="J22" s="134"/>
    </row>
    <row r="23" spans="1:11" s="127" customFormat="1" ht="25.5" customHeight="1" x14ac:dyDescent="0.25">
      <c r="B23" s="160" t="s">
        <v>122</v>
      </c>
      <c r="C23" s="161" t="s">
        <v>123</v>
      </c>
      <c r="D23" s="162" t="s">
        <v>124</v>
      </c>
      <c r="E23" s="163">
        <v>6</v>
      </c>
      <c r="F23" s="163"/>
      <c r="G23" s="133"/>
      <c r="H23" s="133"/>
      <c r="I23" s="134"/>
      <c r="J23" s="134"/>
    </row>
    <row r="24" spans="1:11" s="83" customFormat="1" x14ac:dyDescent="0.25">
      <c r="A24" s="127"/>
      <c r="B24" s="135" t="s">
        <v>10</v>
      </c>
      <c r="C24" s="147" t="s">
        <v>102</v>
      </c>
      <c r="D24" s="145" t="s">
        <v>103</v>
      </c>
      <c r="E24" s="136">
        <v>6</v>
      </c>
      <c r="F24" s="136"/>
      <c r="G24" s="133"/>
      <c r="H24" s="133"/>
      <c r="I24" s="137"/>
      <c r="J24" s="137"/>
      <c r="K24" s="44"/>
    </row>
    <row r="25" spans="1:11" s="83" customFormat="1" ht="25.5" x14ac:dyDescent="0.25">
      <c r="A25" s="44"/>
      <c r="B25" s="135" t="s">
        <v>10</v>
      </c>
      <c r="C25" s="148" t="s">
        <v>104</v>
      </c>
      <c r="D25" s="22" t="s">
        <v>105</v>
      </c>
      <c r="E25" s="21">
        <v>6</v>
      </c>
      <c r="F25" s="136"/>
      <c r="G25" s="133"/>
      <c r="H25" s="133"/>
      <c r="I25" s="137"/>
      <c r="J25" s="137"/>
      <c r="K25" s="44"/>
    </row>
    <row r="26" spans="1:11" s="83" customFormat="1" x14ac:dyDescent="0.25">
      <c r="A26" s="44"/>
      <c r="B26" s="20" t="s">
        <v>10</v>
      </c>
      <c r="C26" s="148" t="s">
        <v>106</v>
      </c>
      <c r="D26" s="22" t="s">
        <v>107</v>
      </c>
      <c r="E26" s="21">
        <v>6</v>
      </c>
      <c r="F26" s="21"/>
      <c r="G26" s="133"/>
      <c r="H26" s="133"/>
      <c r="I26" s="90"/>
      <c r="J26" s="90"/>
      <c r="K26" s="44"/>
    </row>
    <row r="27" spans="1:11" s="83" customFormat="1" ht="28.5" customHeight="1" x14ac:dyDescent="0.25">
      <c r="A27" s="44"/>
      <c r="B27" s="20" t="s">
        <v>10</v>
      </c>
      <c r="C27" s="148" t="s">
        <v>108</v>
      </c>
      <c r="D27" s="22" t="s">
        <v>109</v>
      </c>
      <c r="E27" s="21">
        <v>12</v>
      </c>
      <c r="F27" s="21"/>
      <c r="G27" s="133"/>
      <c r="H27" s="133"/>
      <c r="I27" s="90"/>
      <c r="J27" s="90"/>
      <c r="K27" s="44"/>
    </row>
    <row r="28" spans="1:11" s="83" customFormat="1" x14ac:dyDescent="0.25">
      <c r="A28" s="44"/>
      <c r="B28" s="20" t="s">
        <v>10</v>
      </c>
      <c r="C28" s="148" t="s">
        <v>110</v>
      </c>
      <c r="D28" s="22" t="s">
        <v>111</v>
      </c>
      <c r="E28" s="21">
        <v>6</v>
      </c>
      <c r="F28" s="21"/>
      <c r="G28" s="133"/>
      <c r="H28" s="133"/>
      <c r="I28" s="90"/>
      <c r="J28" s="90"/>
      <c r="K28" s="44"/>
    </row>
    <row r="29" spans="1:11" s="83" customFormat="1" x14ac:dyDescent="0.25">
      <c r="A29" s="44"/>
      <c r="B29" s="20" t="s">
        <v>10</v>
      </c>
      <c r="C29" s="148" t="s">
        <v>112</v>
      </c>
      <c r="D29" s="22" t="s">
        <v>125</v>
      </c>
      <c r="E29" s="21">
        <v>6</v>
      </c>
      <c r="F29" s="21"/>
      <c r="G29" s="133"/>
      <c r="H29" s="133"/>
      <c r="I29" s="90"/>
      <c r="J29" s="90"/>
      <c r="K29" s="44"/>
    </row>
    <row r="30" spans="1:11" s="83" customFormat="1" x14ac:dyDescent="0.25">
      <c r="A30" s="44"/>
      <c r="B30" s="20" t="s">
        <v>10</v>
      </c>
      <c r="C30" s="21" t="s">
        <v>113</v>
      </c>
      <c r="D30" s="22" t="s">
        <v>114</v>
      </c>
      <c r="E30" s="21">
        <v>6</v>
      </c>
      <c r="F30" s="21"/>
      <c r="G30" s="133"/>
      <c r="H30" s="133"/>
      <c r="I30" s="90"/>
      <c r="J30" s="90"/>
      <c r="K30" s="44"/>
    </row>
    <row r="31" spans="1:11" s="55" customFormat="1" x14ac:dyDescent="0.25">
      <c r="A31" s="94"/>
      <c r="B31" s="138"/>
      <c r="C31" s="56"/>
      <c r="D31" s="57" t="s">
        <v>115</v>
      </c>
      <c r="E31" s="56">
        <v>6</v>
      </c>
      <c r="F31" s="139"/>
      <c r="G31" s="140"/>
      <c r="H31" s="140"/>
      <c r="I31" s="90"/>
      <c r="J31" s="90"/>
      <c r="K31" s="94"/>
    </row>
    <row r="32" spans="1:11" s="83" customFormat="1" x14ac:dyDescent="0.25">
      <c r="A32" s="44"/>
      <c r="B32" s="61"/>
      <c r="C32" s="62"/>
      <c r="D32" s="63"/>
      <c r="E32" s="60">
        <v>60</v>
      </c>
      <c r="G32" s="141"/>
      <c r="H32" s="142"/>
      <c r="I32" s="90"/>
      <c r="J32" s="90"/>
      <c r="K32" s="44"/>
    </row>
    <row r="33" spans="1:8" x14ac:dyDescent="0.25">
      <c r="B33" s="11"/>
      <c r="C33" s="12"/>
      <c r="D33" s="13"/>
      <c r="E33" s="14"/>
      <c r="G33" s="119"/>
    </row>
    <row r="34" spans="1:8" s="6" customFormat="1" ht="15.75" customHeight="1" x14ac:dyDescent="0.25">
      <c r="A34" s="9"/>
      <c r="B34" s="157" t="s">
        <v>42</v>
      </c>
      <c r="C34" s="157"/>
      <c r="D34" s="157"/>
      <c r="E34" s="157"/>
      <c r="F34" s="157"/>
      <c r="G34" s="120"/>
      <c r="H34" s="53"/>
    </row>
    <row r="35" spans="1:8" s="6" customFormat="1" ht="12.75" x14ac:dyDescent="0.25">
      <c r="A35" s="9"/>
      <c r="B35" s="15"/>
      <c r="C35" s="25"/>
      <c r="D35" s="26" t="s">
        <v>43</v>
      </c>
      <c r="E35" s="27">
        <v>10</v>
      </c>
      <c r="F35" s="27">
        <v>20</v>
      </c>
      <c r="G35" s="105"/>
      <c r="H35" s="53"/>
    </row>
    <row r="36" spans="1:8" s="6" customFormat="1" ht="12.75" x14ac:dyDescent="0.25">
      <c r="A36" s="9"/>
      <c r="B36" s="34" t="s">
        <v>10</v>
      </c>
      <c r="C36" s="33"/>
      <c r="D36" s="34" t="s">
        <v>44</v>
      </c>
      <c r="E36" s="34"/>
      <c r="F36" s="33">
        <v>2</v>
      </c>
      <c r="G36" s="105"/>
      <c r="H36" s="53"/>
    </row>
    <row r="37" spans="1:8" x14ac:dyDescent="0.25">
      <c r="B37" s="11"/>
      <c r="C37" s="12"/>
      <c r="D37" s="13"/>
      <c r="E37" s="14"/>
      <c r="G37" s="119"/>
    </row>
    <row r="38" spans="1:8" x14ac:dyDescent="0.25">
      <c r="B38" s="11"/>
      <c r="C38" s="12"/>
      <c r="D38" s="13"/>
      <c r="E38" s="14"/>
      <c r="G38" s="119"/>
    </row>
    <row r="39" spans="1:8" ht="15.75" x14ac:dyDescent="0.25">
      <c r="B39" s="159" t="s">
        <v>16</v>
      </c>
      <c r="C39" s="159"/>
      <c r="D39" s="159"/>
      <c r="E39" s="159"/>
      <c r="F39" s="159"/>
      <c r="G39" s="106"/>
    </row>
    <row r="40" spans="1:8" ht="15.75" x14ac:dyDescent="0.25">
      <c r="B40" s="37"/>
      <c r="C40" s="37"/>
      <c r="D40" s="37"/>
      <c r="E40" s="37"/>
      <c r="F40" s="37"/>
      <c r="G40" s="106"/>
    </row>
    <row r="41" spans="1:8" ht="42" customHeight="1" x14ac:dyDescent="0.25">
      <c r="B41" s="157" t="s">
        <v>17</v>
      </c>
      <c r="C41" s="157"/>
      <c r="D41" s="157"/>
      <c r="E41" s="157"/>
      <c r="F41" s="157"/>
      <c r="G41" s="108"/>
    </row>
    <row r="42" spans="1:8" ht="15.75" x14ac:dyDescent="0.25">
      <c r="B42" s="15"/>
      <c r="C42" s="60" t="s">
        <v>8</v>
      </c>
      <c r="D42" s="60" t="s">
        <v>9</v>
      </c>
      <c r="E42" s="60"/>
      <c r="F42" s="60" t="s">
        <v>46</v>
      </c>
      <c r="G42" s="106" t="s">
        <v>89</v>
      </c>
      <c r="H42" s="118" t="s">
        <v>92</v>
      </c>
    </row>
    <row r="43" spans="1:8" ht="30.75" customHeight="1" x14ac:dyDescent="0.25">
      <c r="B43" s="64"/>
      <c r="C43" s="88">
        <v>933308</v>
      </c>
      <c r="D43" s="67" t="s">
        <v>48</v>
      </c>
      <c r="E43" s="88"/>
      <c r="F43" s="88">
        <v>3</v>
      </c>
      <c r="G43" s="109" t="s">
        <v>35</v>
      </c>
    </row>
    <row r="44" spans="1:8" ht="30" x14ac:dyDescent="0.25">
      <c r="B44" s="64"/>
      <c r="C44" s="86">
        <v>911300</v>
      </c>
      <c r="D44" s="67" t="s">
        <v>49</v>
      </c>
      <c r="E44" s="86"/>
      <c r="F44" s="86">
        <v>3</v>
      </c>
      <c r="G44" s="109" t="s">
        <v>76</v>
      </c>
      <c r="H44" s="121" t="s">
        <v>91</v>
      </c>
    </row>
    <row r="45" spans="1:8" ht="30" x14ac:dyDescent="0.25">
      <c r="B45" s="64"/>
      <c r="C45" s="86">
        <v>911312</v>
      </c>
      <c r="D45" s="67" t="s">
        <v>50</v>
      </c>
      <c r="E45" s="86"/>
      <c r="F45" s="86">
        <v>3</v>
      </c>
      <c r="G45" s="109" t="s">
        <v>76</v>
      </c>
      <c r="H45" s="121" t="s">
        <v>91</v>
      </c>
    </row>
    <row r="46" spans="1:8" x14ac:dyDescent="0.25">
      <c r="B46" s="59"/>
      <c r="C46" s="100">
        <v>815340</v>
      </c>
      <c r="D46" s="68" t="s">
        <v>51</v>
      </c>
      <c r="E46" s="86"/>
      <c r="F46" s="86">
        <v>3</v>
      </c>
      <c r="G46" s="109" t="s">
        <v>76</v>
      </c>
      <c r="H46" s="121"/>
    </row>
    <row r="47" spans="1:8" x14ac:dyDescent="0.25">
      <c r="B47" s="59"/>
      <c r="C47" s="86">
        <v>815320</v>
      </c>
      <c r="D47" s="68" t="s">
        <v>52</v>
      </c>
      <c r="E47" s="86"/>
      <c r="F47" s="86">
        <v>3</v>
      </c>
      <c r="G47" s="109" t="s">
        <v>76</v>
      </c>
      <c r="H47" s="90" t="s">
        <v>91</v>
      </c>
    </row>
    <row r="48" spans="1:8" x14ac:dyDescent="0.25">
      <c r="B48" s="59"/>
      <c r="C48" s="86">
        <v>815321</v>
      </c>
      <c r="D48" s="68" t="s">
        <v>53</v>
      </c>
      <c r="E48" s="86"/>
      <c r="F48" s="86">
        <v>3</v>
      </c>
      <c r="G48" s="109" t="s">
        <v>76</v>
      </c>
    </row>
    <row r="49" spans="1:8" s="83" customFormat="1" x14ac:dyDescent="0.25">
      <c r="A49" s="44"/>
      <c r="B49" s="84"/>
      <c r="C49" s="86">
        <v>912339</v>
      </c>
      <c r="D49" s="68" t="s">
        <v>87</v>
      </c>
      <c r="E49" s="86"/>
      <c r="F49" s="86">
        <v>3</v>
      </c>
      <c r="G49" s="109" t="s">
        <v>35</v>
      </c>
      <c r="H49" s="90"/>
    </row>
    <row r="50" spans="1:8" s="83" customFormat="1" x14ac:dyDescent="0.25">
      <c r="A50" s="44"/>
      <c r="B50" s="84"/>
      <c r="C50" s="86">
        <v>833301</v>
      </c>
      <c r="D50" s="68" t="s">
        <v>88</v>
      </c>
      <c r="E50" s="86"/>
      <c r="F50" s="86">
        <v>3</v>
      </c>
      <c r="G50" s="109" t="s">
        <v>76</v>
      </c>
      <c r="H50" s="90"/>
    </row>
    <row r="51" spans="1:8" x14ac:dyDescent="0.25">
      <c r="B51" s="61"/>
      <c r="C51" s="62"/>
      <c r="D51" s="63"/>
      <c r="E51" s="63"/>
      <c r="F51" s="60">
        <f>SUM(F43:F50)</f>
        <v>24</v>
      </c>
      <c r="G51" s="110"/>
    </row>
    <row r="53" spans="1:8" ht="21" customHeight="1" x14ac:dyDescent="0.35">
      <c r="A53" s="95"/>
      <c r="B53" s="157" t="s">
        <v>18</v>
      </c>
      <c r="C53" s="157"/>
      <c r="D53" s="157"/>
      <c r="E53" s="157"/>
      <c r="F53" s="157"/>
      <c r="G53" s="108"/>
    </row>
    <row r="54" spans="1:8" x14ac:dyDescent="0.25">
      <c r="B54" s="84"/>
      <c r="C54" s="60" t="s">
        <v>8</v>
      </c>
      <c r="D54" s="60" t="s">
        <v>9</v>
      </c>
      <c r="E54" s="60"/>
      <c r="F54" s="60" t="s">
        <v>46</v>
      </c>
      <c r="G54" s="108"/>
    </row>
    <row r="55" spans="1:8" x14ac:dyDescent="0.25">
      <c r="B55" s="87"/>
      <c r="C55" s="88">
        <v>933307</v>
      </c>
      <c r="D55" s="68" t="s">
        <v>54</v>
      </c>
      <c r="E55" s="88"/>
      <c r="F55" s="88">
        <v>3</v>
      </c>
      <c r="G55" s="112" t="s">
        <v>76</v>
      </c>
      <c r="H55" s="90" t="s">
        <v>91</v>
      </c>
    </row>
    <row r="56" spans="1:8" s="83" customFormat="1" x14ac:dyDescent="0.25">
      <c r="A56" s="44"/>
      <c r="B56" s="87"/>
      <c r="C56" s="97">
        <v>933331</v>
      </c>
      <c r="D56" s="68" t="s">
        <v>72</v>
      </c>
      <c r="E56" s="88"/>
      <c r="F56" s="88">
        <v>1</v>
      </c>
      <c r="G56" s="112" t="s">
        <v>76</v>
      </c>
      <c r="H56" s="90" t="s">
        <v>91</v>
      </c>
    </row>
    <row r="57" spans="1:8" s="83" customFormat="1" x14ac:dyDescent="0.25">
      <c r="A57" s="44"/>
      <c r="B57" s="87"/>
      <c r="C57" s="97">
        <v>933332</v>
      </c>
      <c r="D57" s="68" t="s">
        <v>73</v>
      </c>
      <c r="E57" s="88"/>
      <c r="F57" s="88">
        <v>1</v>
      </c>
      <c r="G57" s="112" t="s">
        <v>35</v>
      </c>
      <c r="H57" s="90" t="s">
        <v>91</v>
      </c>
    </row>
    <row r="58" spans="1:8" x14ac:dyDescent="0.25">
      <c r="B58" s="87"/>
      <c r="C58" s="86">
        <v>932302</v>
      </c>
      <c r="D58" s="68" t="s">
        <v>55</v>
      </c>
      <c r="E58" s="86"/>
      <c r="F58" s="86">
        <v>4</v>
      </c>
      <c r="G58" s="109" t="s">
        <v>76</v>
      </c>
      <c r="H58" s="90" t="s">
        <v>91</v>
      </c>
    </row>
    <row r="59" spans="1:8" ht="29.25" customHeight="1" x14ac:dyDescent="0.25">
      <c r="B59" s="84"/>
      <c r="C59" s="88">
        <v>933340</v>
      </c>
      <c r="D59" s="85" t="s">
        <v>77</v>
      </c>
      <c r="E59" s="86"/>
      <c r="F59" s="86">
        <v>2</v>
      </c>
      <c r="G59" s="111" t="s">
        <v>35</v>
      </c>
      <c r="H59" s="90" t="s">
        <v>91</v>
      </c>
    </row>
    <row r="60" spans="1:8" s="44" customFormat="1" ht="27.75" customHeight="1" x14ac:dyDescent="0.25">
      <c r="B60" s="87"/>
      <c r="C60" s="88">
        <v>933302</v>
      </c>
      <c r="D60" s="103" t="s">
        <v>56</v>
      </c>
      <c r="E60" s="88"/>
      <c r="F60" s="88">
        <v>3</v>
      </c>
      <c r="G60" s="112" t="s">
        <v>76</v>
      </c>
      <c r="H60" s="102" t="s">
        <v>126</v>
      </c>
    </row>
    <row r="61" spans="1:8" x14ac:dyDescent="0.25">
      <c r="B61" s="87"/>
      <c r="C61" s="88">
        <v>958317</v>
      </c>
      <c r="D61" s="69" t="s">
        <v>57</v>
      </c>
      <c r="E61" s="88"/>
      <c r="F61" s="88">
        <v>3</v>
      </c>
      <c r="G61" s="112" t="s">
        <v>76</v>
      </c>
    </row>
    <row r="62" spans="1:8" x14ac:dyDescent="0.25">
      <c r="B62" s="87"/>
      <c r="C62" s="86">
        <v>952333</v>
      </c>
      <c r="D62" s="98" t="s">
        <v>58</v>
      </c>
      <c r="E62" s="88"/>
      <c r="F62" s="88">
        <v>3</v>
      </c>
      <c r="G62" s="112" t="s">
        <v>76</v>
      </c>
      <c r="H62" s="90" t="s">
        <v>91</v>
      </c>
    </row>
    <row r="63" spans="1:8" ht="31.5" customHeight="1" x14ac:dyDescent="0.25">
      <c r="B63" s="87"/>
      <c r="C63" s="86">
        <v>958318</v>
      </c>
      <c r="D63" s="67" t="s">
        <v>78</v>
      </c>
      <c r="E63" s="88"/>
      <c r="F63" s="88">
        <v>4</v>
      </c>
      <c r="G63" s="112" t="s">
        <v>35</v>
      </c>
      <c r="H63" s="90" t="s">
        <v>91</v>
      </c>
    </row>
    <row r="64" spans="1:8" x14ac:dyDescent="0.25">
      <c r="B64" s="84"/>
      <c r="C64" s="86">
        <v>953324</v>
      </c>
      <c r="D64" s="68" t="s">
        <v>59</v>
      </c>
      <c r="E64" s="86"/>
      <c r="F64" s="86">
        <v>3</v>
      </c>
      <c r="G64" s="109" t="s">
        <v>76</v>
      </c>
      <c r="H64" s="90" t="s">
        <v>91</v>
      </c>
    </row>
    <row r="65" spans="1:8" ht="30.75" customHeight="1" x14ac:dyDescent="0.25">
      <c r="B65" s="84"/>
      <c r="C65" s="78">
        <v>953335</v>
      </c>
      <c r="D65" s="68" t="s">
        <v>127</v>
      </c>
      <c r="E65" s="65"/>
      <c r="F65" s="86">
        <v>3</v>
      </c>
      <c r="G65" s="109" t="s">
        <v>35</v>
      </c>
      <c r="H65" s="90" t="s">
        <v>91</v>
      </c>
    </row>
    <row r="66" spans="1:8" s="39" customFormat="1" ht="23.25" customHeight="1" x14ac:dyDescent="0.25">
      <c r="A66" s="44"/>
      <c r="B66" s="87"/>
      <c r="C66" s="86">
        <v>953327</v>
      </c>
      <c r="D66" s="89" t="s">
        <v>84</v>
      </c>
      <c r="E66" s="86"/>
      <c r="F66" s="86">
        <v>3</v>
      </c>
      <c r="G66" s="111" t="s">
        <v>76</v>
      </c>
      <c r="H66" s="90"/>
    </row>
    <row r="67" spans="1:8" x14ac:dyDescent="0.25">
      <c r="B67" s="87"/>
      <c r="C67" s="86">
        <v>953336</v>
      </c>
      <c r="D67" s="89" t="s">
        <v>47</v>
      </c>
      <c r="E67" s="66"/>
      <c r="F67" s="88">
        <v>3</v>
      </c>
      <c r="G67" s="111" t="s">
        <v>76</v>
      </c>
      <c r="H67" s="90" t="s">
        <v>91</v>
      </c>
    </row>
    <row r="68" spans="1:8" ht="27.75" customHeight="1" x14ac:dyDescent="0.25">
      <c r="B68" s="84"/>
      <c r="C68" s="88">
        <v>831302</v>
      </c>
      <c r="D68" s="89" t="s">
        <v>128</v>
      </c>
      <c r="E68" s="86"/>
      <c r="F68" s="86">
        <v>3</v>
      </c>
      <c r="G68" s="111" t="s">
        <v>35</v>
      </c>
    </row>
    <row r="69" spans="1:8" x14ac:dyDescent="0.25">
      <c r="B69" s="87"/>
      <c r="C69" s="88">
        <v>931322</v>
      </c>
      <c r="D69" s="85" t="s">
        <v>74</v>
      </c>
      <c r="E69" s="88"/>
      <c r="F69" s="88">
        <v>3</v>
      </c>
      <c r="G69" s="112" t="s">
        <v>76</v>
      </c>
      <c r="H69" s="90" t="s">
        <v>91</v>
      </c>
    </row>
    <row r="70" spans="1:8" ht="38.25" x14ac:dyDescent="0.25">
      <c r="B70" s="87"/>
      <c r="C70" s="88">
        <v>931300</v>
      </c>
      <c r="D70" s="80" t="s">
        <v>60</v>
      </c>
      <c r="E70" s="86"/>
      <c r="F70" s="86">
        <v>4</v>
      </c>
      <c r="G70" s="111" t="s">
        <v>35</v>
      </c>
      <c r="H70" s="90" t="s">
        <v>91</v>
      </c>
    </row>
    <row r="71" spans="1:8" x14ac:dyDescent="0.25">
      <c r="B71" s="87"/>
      <c r="C71" s="88">
        <v>931315</v>
      </c>
      <c r="D71" s="85" t="s">
        <v>22</v>
      </c>
      <c r="E71" s="86"/>
      <c r="F71" s="86">
        <v>2</v>
      </c>
      <c r="G71" s="111" t="s">
        <v>76</v>
      </c>
      <c r="H71" s="90" t="s">
        <v>91</v>
      </c>
    </row>
    <row r="72" spans="1:8" ht="29.25" customHeight="1" x14ac:dyDescent="0.25">
      <c r="B72" s="84"/>
      <c r="C72" s="86">
        <v>931362</v>
      </c>
      <c r="D72" s="85" t="s">
        <v>23</v>
      </c>
      <c r="E72" s="86"/>
      <c r="F72" s="86">
        <v>3</v>
      </c>
      <c r="G72" s="111" t="s">
        <v>35</v>
      </c>
      <c r="H72" s="90" t="s">
        <v>91</v>
      </c>
    </row>
    <row r="73" spans="1:8" ht="33" customHeight="1" x14ac:dyDescent="0.25">
      <c r="B73" s="84"/>
      <c r="C73" s="86">
        <v>933303</v>
      </c>
      <c r="D73" s="81" t="s">
        <v>61</v>
      </c>
      <c r="E73" s="86"/>
      <c r="F73" s="86">
        <v>3</v>
      </c>
      <c r="G73" s="111" t="s">
        <v>35</v>
      </c>
    </row>
    <row r="74" spans="1:8" ht="29.25" customHeight="1" x14ac:dyDescent="0.25">
      <c r="B74" s="84"/>
      <c r="C74" s="86">
        <v>933312</v>
      </c>
      <c r="D74" s="85" t="s">
        <v>79</v>
      </c>
      <c r="E74" s="86"/>
      <c r="F74" s="86">
        <v>2</v>
      </c>
      <c r="G74" s="111" t="s">
        <v>35</v>
      </c>
      <c r="H74" s="90" t="s">
        <v>91</v>
      </c>
    </row>
    <row r="75" spans="1:8" x14ac:dyDescent="0.25">
      <c r="B75" s="17"/>
      <c r="C75" s="18"/>
      <c r="E75" s="19"/>
      <c r="F75" s="16">
        <f>SUM(F55:F74)</f>
        <v>56</v>
      </c>
      <c r="G75" s="110"/>
    </row>
    <row r="76" spans="1:8" ht="21" x14ac:dyDescent="0.35">
      <c r="A76" s="95"/>
    </row>
    <row r="77" spans="1:8" ht="15.75" x14ac:dyDescent="0.25">
      <c r="B77" s="157" t="s">
        <v>19</v>
      </c>
      <c r="C77" s="157"/>
      <c r="D77" s="157"/>
      <c r="E77" s="157"/>
      <c r="F77" s="157"/>
      <c r="G77" s="108"/>
    </row>
    <row r="78" spans="1:8" x14ac:dyDescent="0.25">
      <c r="B78" s="15"/>
      <c r="C78" s="16" t="s">
        <v>8</v>
      </c>
      <c r="D78" s="16" t="s">
        <v>9</v>
      </c>
      <c r="E78" s="16"/>
      <c r="F78" s="16" t="s">
        <v>46</v>
      </c>
      <c r="G78" s="108"/>
    </row>
    <row r="79" spans="1:8" s="38" customFormat="1" ht="26.25" x14ac:dyDescent="0.25">
      <c r="A79" s="44"/>
      <c r="B79" s="75"/>
      <c r="C79" s="92">
        <v>933333</v>
      </c>
      <c r="D79" s="81" t="s">
        <v>62</v>
      </c>
      <c r="E79" s="76"/>
      <c r="F79" s="76">
        <v>3</v>
      </c>
      <c r="G79" s="113" t="s">
        <v>76</v>
      </c>
      <c r="H79" s="90" t="s">
        <v>91</v>
      </c>
    </row>
    <row r="80" spans="1:8" ht="26.25" customHeight="1" x14ac:dyDescent="0.25">
      <c r="B80" s="75"/>
      <c r="C80" s="72">
        <v>933334</v>
      </c>
      <c r="D80" s="73" t="s">
        <v>37</v>
      </c>
      <c r="E80" s="72"/>
      <c r="F80" s="72">
        <v>3</v>
      </c>
      <c r="G80" s="164" t="s">
        <v>76</v>
      </c>
      <c r="H80" s="90" t="s">
        <v>91</v>
      </c>
    </row>
    <row r="81" spans="1:8" ht="59.25" customHeight="1" x14ac:dyDescent="0.25">
      <c r="B81" s="75"/>
      <c r="C81" s="86">
        <v>933329</v>
      </c>
      <c r="D81" s="81" t="s">
        <v>86</v>
      </c>
      <c r="E81" s="74"/>
      <c r="F81" s="74">
        <v>3</v>
      </c>
      <c r="G81" s="113" t="s">
        <v>35</v>
      </c>
      <c r="H81" s="90" t="s">
        <v>91</v>
      </c>
    </row>
    <row r="82" spans="1:8" x14ac:dyDescent="0.25">
      <c r="B82" s="71"/>
      <c r="C82" s="86">
        <v>834321</v>
      </c>
      <c r="D82" s="82" t="s">
        <v>63</v>
      </c>
      <c r="E82" s="74"/>
      <c r="F82" s="74">
        <v>3</v>
      </c>
      <c r="G82" s="111" t="s">
        <v>35</v>
      </c>
    </row>
    <row r="83" spans="1:8" x14ac:dyDescent="0.25">
      <c r="B83" s="75"/>
      <c r="C83" s="97">
        <v>933337</v>
      </c>
      <c r="D83" s="77" t="s">
        <v>80</v>
      </c>
      <c r="E83" s="79"/>
      <c r="F83" s="78">
        <v>2</v>
      </c>
      <c r="G83" s="111" t="s">
        <v>35</v>
      </c>
      <c r="H83" s="90" t="s">
        <v>91</v>
      </c>
    </row>
    <row r="84" spans="1:8" x14ac:dyDescent="0.25">
      <c r="B84" s="70"/>
      <c r="C84" s="97">
        <v>933338</v>
      </c>
      <c r="D84" s="77" t="s">
        <v>81</v>
      </c>
      <c r="E84" s="79"/>
      <c r="F84" s="78">
        <v>3</v>
      </c>
      <c r="G84" s="111" t="s">
        <v>35</v>
      </c>
      <c r="H84" s="90" t="s">
        <v>91</v>
      </c>
    </row>
    <row r="85" spans="1:8" s="83" customFormat="1" ht="45" x14ac:dyDescent="0.25">
      <c r="A85" s="44"/>
      <c r="B85" s="77"/>
      <c r="C85" s="97">
        <v>933341</v>
      </c>
      <c r="D85" s="115" t="s">
        <v>90</v>
      </c>
      <c r="E85" s="79"/>
      <c r="F85" s="104">
        <v>3</v>
      </c>
      <c r="G85" s="111" t="s">
        <v>76</v>
      </c>
      <c r="H85" s="90" t="s">
        <v>91</v>
      </c>
    </row>
    <row r="86" spans="1:8" x14ac:dyDescent="0.25">
      <c r="B86" s="17"/>
      <c r="C86" s="18"/>
      <c r="D86" s="19"/>
      <c r="E86" s="19"/>
      <c r="F86" s="16">
        <f>SUM(F79:F85)</f>
        <v>20</v>
      </c>
      <c r="G86" s="110"/>
    </row>
    <row r="87" spans="1:8" ht="21" x14ac:dyDescent="0.35">
      <c r="A87" s="95"/>
    </row>
    <row r="88" spans="1:8" ht="15.75" x14ac:dyDescent="0.25">
      <c r="B88" s="157" t="s">
        <v>20</v>
      </c>
      <c r="C88" s="157"/>
      <c r="D88" s="157"/>
      <c r="E88" s="157"/>
      <c r="F88" s="157"/>
      <c r="G88" s="112"/>
    </row>
    <row r="89" spans="1:8" x14ac:dyDescent="0.25">
      <c r="B89" s="15"/>
      <c r="C89" s="16" t="s">
        <v>8</v>
      </c>
      <c r="D89" s="16" t="s">
        <v>9</v>
      </c>
      <c r="E89" s="16"/>
      <c r="F89" s="16" t="s">
        <v>46</v>
      </c>
      <c r="G89" s="108"/>
    </row>
    <row r="90" spans="1:8" ht="26.25" x14ac:dyDescent="0.25">
      <c r="B90" s="84"/>
      <c r="C90" s="86">
        <v>933310</v>
      </c>
      <c r="D90" s="81" t="s">
        <v>64</v>
      </c>
      <c r="E90" s="86"/>
      <c r="F90" s="86">
        <v>5</v>
      </c>
      <c r="G90" s="109" t="s">
        <v>76</v>
      </c>
      <c r="H90" s="90" t="s">
        <v>91</v>
      </c>
    </row>
    <row r="91" spans="1:8" s="44" customFormat="1" x14ac:dyDescent="0.25">
      <c r="B91" s="87"/>
      <c r="C91" s="88">
        <v>933306</v>
      </c>
      <c r="D91" s="101" t="s">
        <v>65</v>
      </c>
      <c r="E91" s="88"/>
      <c r="F91" s="88">
        <v>3</v>
      </c>
      <c r="G91" s="112" t="s">
        <v>76</v>
      </c>
      <c r="H91" s="102" t="s">
        <v>91</v>
      </c>
    </row>
    <row r="92" spans="1:8" ht="26.25" x14ac:dyDescent="0.25">
      <c r="B92" s="87"/>
      <c r="C92" s="86">
        <v>731383</v>
      </c>
      <c r="D92" s="81" t="s">
        <v>66</v>
      </c>
      <c r="E92" s="88"/>
      <c r="F92" s="88">
        <v>3</v>
      </c>
      <c r="G92" s="111" t="s">
        <v>35</v>
      </c>
    </row>
    <row r="93" spans="1:8" s="44" customFormat="1" ht="25.5" x14ac:dyDescent="0.25">
      <c r="B93" s="87"/>
      <c r="C93" s="88">
        <v>730306</v>
      </c>
      <c r="D93" s="80" t="s">
        <v>85</v>
      </c>
      <c r="E93" s="88"/>
      <c r="F93" s="88">
        <v>2</v>
      </c>
      <c r="G93" s="112" t="s">
        <v>76</v>
      </c>
      <c r="H93" s="90" t="s">
        <v>91</v>
      </c>
    </row>
    <row r="94" spans="1:8" x14ac:dyDescent="0.25">
      <c r="B94" s="87"/>
      <c r="C94" s="86">
        <v>933316</v>
      </c>
      <c r="D94" s="82" t="s">
        <v>67</v>
      </c>
      <c r="E94" s="86"/>
      <c r="F94" s="86">
        <v>6</v>
      </c>
      <c r="G94" s="112" t="s">
        <v>76</v>
      </c>
      <c r="H94" s="90" t="s">
        <v>91</v>
      </c>
    </row>
    <row r="95" spans="1:8" x14ac:dyDescent="0.25">
      <c r="B95" s="84"/>
      <c r="C95" s="86">
        <v>735322</v>
      </c>
      <c r="D95" s="85" t="s">
        <v>93</v>
      </c>
      <c r="E95" s="86"/>
      <c r="F95" s="86">
        <v>6</v>
      </c>
      <c r="G95" s="111" t="s">
        <v>35</v>
      </c>
    </row>
    <row r="96" spans="1:8" x14ac:dyDescent="0.25">
      <c r="B96" s="84"/>
      <c r="C96" s="86">
        <v>735318</v>
      </c>
      <c r="D96" s="82" t="s">
        <v>68</v>
      </c>
      <c r="E96" s="86"/>
      <c r="F96" s="86">
        <v>3</v>
      </c>
      <c r="G96" s="109" t="s">
        <v>76</v>
      </c>
    </row>
    <row r="97" spans="1:8" x14ac:dyDescent="0.25">
      <c r="B97" s="84"/>
      <c r="C97" s="88">
        <v>733321</v>
      </c>
      <c r="D97" s="82" t="s">
        <v>69</v>
      </c>
      <c r="E97" s="88"/>
      <c r="F97" s="88">
        <v>3</v>
      </c>
      <c r="G97" s="111" t="s">
        <v>35</v>
      </c>
    </row>
    <row r="98" spans="1:8" s="83" customFormat="1" x14ac:dyDescent="0.25">
      <c r="A98" s="44"/>
      <c r="B98" s="84"/>
      <c r="C98" s="97">
        <v>933317</v>
      </c>
      <c r="D98" s="82" t="s">
        <v>75</v>
      </c>
      <c r="E98" s="88"/>
      <c r="F98" s="88">
        <v>3</v>
      </c>
      <c r="G98" s="111" t="s">
        <v>35</v>
      </c>
      <c r="H98" s="90" t="s">
        <v>91</v>
      </c>
    </row>
    <row r="99" spans="1:8" s="83" customFormat="1" x14ac:dyDescent="0.25">
      <c r="A99" s="44"/>
      <c r="B99" s="84"/>
      <c r="C99" s="97">
        <v>933335</v>
      </c>
      <c r="D99" s="68" t="s">
        <v>120</v>
      </c>
      <c r="E99" s="88"/>
      <c r="F99" s="88">
        <v>2</v>
      </c>
      <c r="G99" s="111" t="s">
        <v>35</v>
      </c>
      <c r="H99" s="90"/>
    </row>
    <row r="100" spans="1:8" s="83" customFormat="1" x14ac:dyDescent="0.25">
      <c r="A100" s="44"/>
      <c r="B100" s="160"/>
      <c r="C100" s="165">
        <v>934301</v>
      </c>
      <c r="D100" s="166" t="s">
        <v>129</v>
      </c>
      <c r="E100" s="88"/>
      <c r="F100" s="88">
        <v>6</v>
      </c>
      <c r="G100" s="111" t="s">
        <v>35</v>
      </c>
      <c r="H100" s="90" t="s">
        <v>91</v>
      </c>
    </row>
    <row r="101" spans="1:8" s="83" customFormat="1" x14ac:dyDescent="0.25">
      <c r="A101" s="44"/>
      <c r="B101" s="160"/>
      <c r="C101" s="167">
        <v>934300</v>
      </c>
      <c r="D101" s="166" t="s">
        <v>130</v>
      </c>
      <c r="E101" s="88"/>
      <c r="F101" s="88">
        <v>6</v>
      </c>
      <c r="G101" s="111" t="s">
        <v>76</v>
      </c>
      <c r="H101" s="90" t="s">
        <v>91</v>
      </c>
    </row>
    <row r="102" spans="1:8" ht="21" x14ac:dyDescent="0.35">
      <c r="A102" s="95"/>
      <c r="B102" s="17"/>
      <c r="C102" s="18"/>
      <c r="D102" s="19"/>
      <c r="E102" s="19"/>
      <c r="F102" s="16">
        <f>SUM(F90:F101)</f>
        <v>48</v>
      </c>
      <c r="G102" s="110"/>
    </row>
    <row r="104" spans="1:8" ht="15.75" x14ac:dyDescent="0.25">
      <c r="B104" s="157" t="s">
        <v>21</v>
      </c>
      <c r="C104" s="157"/>
      <c r="D104" s="157"/>
      <c r="E104" s="157"/>
      <c r="F104" s="157"/>
    </row>
    <row r="105" spans="1:8" x14ac:dyDescent="0.25">
      <c r="B105" s="15"/>
      <c r="C105" s="16" t="s">
        <v>8</v>
      </c>
      <c r="D105" s="16" t="s">
        <v>9</v>
      </c>
      <c r="E105" s="16"/>
      <c r="F105" s="16" t="s">
        <v>46</v>
      </c>
    </row>
    <row r="106" spans="1:8" x14ac:dyDescent="0.25">
      <c r="B106" s="84"/>
      <c r="C106" s="86">
        <v>933319</v>
      </c>
      <c r="D106" s="85" t="s">
        <v>82</v>
      </c>
      <c r="E106" s="86"/>
      <c r="F106" s="86">
        <v>1.5</v>
      </c>
      <c r="G106" s="111" t="s">
        <v>76</v>
      </c>
      <c r="H106" s="90" t="s">
        <v>91</v>
      </c>
    </row>
    <row r="107" spans="1:8" ht="30" customHeight="1" x14ac:dyDescent="0.25">
      <c r="B107" s="84"/>
      <c r="C107" s="88">
        <v>933320</v>
      </c>
      <c r="D107" s="89" t="s">
        <v>83</v>
      </c>
      <c r="E107" s="86"/>
      <c r="F107" s="86">
        <v>3</v>
      </c>
      <c r="G107" s="111" t="s">
        <v>35</v>
      </c>
      <c r="H107" s="90" t="s">
        <v>91</v>
      </c>
    </row>
    <row r="108" spans="1:8" ht="25.5" x14ac:dyDescent="0.25">
      <c r="B108" s="87"/>
      <c r="C108" s="86">
        <v>933321</v>
      </c>
      <c r="D108" s="85" t="s">
        <v>38</v>
      </c>
      <c r="E108" s="88"/>
      <c r="F108" s="88">
        <v>3</v>
      </c>
      <c r="G108" s="111" t="s">
        <v>35</v>
      </c>
      <c r="H108" s="102" t="s">
        <v>126</v>
      </c>
    </row>
    <row r="109" spans="1:8" ht="25.5" x14ac:dyDescent="0.25">
      <c r="B109" s="87"/>
      <c r="C109" s="86">
        <v>933323</v>
      </c>
      <c r="D109" s="85" t="s">
        <v>39</v>
      </c>
      <c r="E109" s="86"/>
      <c r="F109" s="86">
        <v>6</v>
      </c>
      <c r="G109" s="111" t="s">
        <v>35</v>
      </c>
      <c r="H109" s="90" t="s">
        <v>91</v>
      </c>
    </row>
    <row r="110" spans="1:8" ht="25.5" x14ac:dyDescent="0.25">
      <c r="B110" s="87"/>
      <c r="C110" s="86">
        <v>911324</v>
      </c>
      <c r="D110" s="85" t="s">
        <v>40</v>
      </c>
      <c r="E110" s="86"/>
      <c r="F110" s="86">
        <v>3</v>
      </c>
      <c r="G110" s="111" t="s">
        <v>35</v>
      </c>
    </row>
    <row r="111" spans="1:8" ht="30" customHeight="1" x14ac:dyDescent="0.25">
      <c r="B111" s="84"/>
      <c r="C111" s="86">
        <v>932324</v>
      </c>
      <c r="D111" s="85" t="s">
        <v>70</v>
      </c>
      <c r="E111" s="86" t="s">
        <v>36</v>
      </c>
      <c r="F111" s="86">
        <v>3</v>
      </c>
      <c r="G111" s="111" t="s">
        <v>35</v>
      </c>
    </row>
    <row r="112" spans="1:8" ht="28.5" customHeight="1" x14ac:dyDescent="0.25">
      <c r="B112" s="84"/>
      <c r="C112" s="86">
        <v>931312</v>
      </c>
      <c r="D112" s="85" t="s">
        <v>41</v>
      </c>
      <c r="E112" s="86"/>
      <c r="F112" s="91">
        <v>4</v>
      </c>
      <c r="G112" s="111" t="s">
        <v>35</v>
      </c>
    </row>
    <row r="113" spans="1:8" ht="25.5" x14ac:dyDescent="0.25">
      <c r="B113" s="84"/>
      <c r="C113" s="86">
        <v>934317</v>
      </c>
      <c r="D113" s="85" t="s">
        <v>71</v>
      </c>
      <c r="E113" s="86"/>
      <c r="F113" s="86">
        <v>3</v>
      </c>
      <c r="G113" s="111" t="s">
        <v>35</v>
      </c>
      <c r="H113" s="90" t="s">
        <v>91</v>
      </c>
    </row>
    <row r="114" spans="1:8" x14ac:dyDescent="0.25">
      <c r="B114" s="17"/>
      <c r="C114" s="18"/>
      <c r="D114" s="19"/>
      <c r="E114" s="19"/>
      <c r="F114" s="16">
        <f>SUM(F106:F113)</f>
        <v>26.5</v>
      </c>
      <c r="G114" s="122"/>
    </row>
    <row r="115" spans="1:8" x14ac:dyDescent="0.25">
      <c r="B115" s="35"/>
      <c r="C115" s="35"/>
      <c r="D115" s="35"/>
      <c r="E115" s="35"/>
    </row>
    <row r="116" spans="1:8" ht="15.75" x14ac:dyDescent="0.25">
      <c r="B116" s="157" t="s">
        <v>14</v>
      </c>
      <c r="C116" s="157"/>
      <c r="D116" s="157"/>
      <c r="E116" s="157"/>
      <c r="F116" s="157"/>
    </row>
    <row r="117" spans="1:8" x14ac:dyDescent="0.25">
      <c r="B117" s="15"/>
      <c r="C117" s="16" t="s">
        <v>8</v>
      </c>
      <c r="D117" s="16" t="s">
        <v>9</v>
      </c>
      <c r="E117" s="16"/>
      <c r="F117" s="16" t="s">
        <v>46</v>
      </c>
    </row>
    <row r="118" spans="1:8" x14ac:dyDescent="0.25">
      <c r="B118" s="41"/>
      <c r="C118" s="42"/>
      <c r="D118" s="43"/>
      <c r="E118" s="42"/>
      <c r="F118" s="42"/>
    </row>
    <row r="119" spans="1:8" x14ac:dyDescent="0.25">
      <c r="B119" s="41"/>
      <c r="C119" s="40"/>
      <c r="D119" s="23"/>
      <c r="E119" s="40"/>
      <c r="F119" s="40"/>
    </row>
    <row r="120" spans="1:8" x14ac:dyDescent="0.25">
      <c r="B120" s="41"/>
      <c r="C120" s="40"/>
      <c r="D120" s="23"/>
      <c r="E120" s="40"/>
      <c r="F120" s="40"/>
    </row>
    <row r="121" spans="1:8" x14ac:dyDescent="0.25">
      <c r="B121" s="15"/>
      <c r="C121" s="42"/>
      <c r="D121" s="23"/>
      <c r="E121" s="40"/>
      <c r="F121" s="40"/>
    </row>
    <row r="122" spans="1:8" x14ac:dyDescent="0.25">
      <c r="B122" s="15"/>
      <c r="C122" s="40"/>
      <c r="D122" s="23"/>
      <c r="E122" s="40"/>
      <c r="F122" s="40"/>
    </row>
    <row r="123" spans="1:8" x14ac:dyDescent="0.25">
      <c r="B123" s="15"/>
      <c r="C123" s="40"/>
      <c r="D123" s="23"/>
      <c r="E123" s="40"/>
      <c r="F123" s="40"/>
    </row>
    <row r="124" spans="1:8" x14ac:dyDescent="0.25">
      <c r="B124" s="17"/>
      <c r="C124" s="18"/>
      <c r="D124" s="19"/>
      <c r="E124" s="19"/>
      <c r="F124" s="16">
        <f>SUM(F118:F123)</f>
        <v>0</v>
      </c>
    </row>
    <row r="125" spans="1:8" s="6" customFormat="1" ht="15" customHeight="1" x14ac:dyDescent="0.25">
      <c r="A125" s="9"/>
      <c r="B125"/>
      <c r="C125"/>
      <c r="D125"/>
      <c r="E125"/>
      <c r="F125"/>
      <c r="G125" s="111"/>
      <c r="H125" s="90"/>
    </row>
    <row r="126" spans="1:8" s="6" customFormat="1" ht="24" customHeight="1" x14ac:dyDescent="0.25">
      <c r="A126" s="9"/>
      <c r="B126" s="28"/>
      <c r="C126" s="29"/>
      <c r="D126" s="30" t="s">
        <v>117</v>
      </c>
      <c r="E126" s="31">
        <f>E32+E35</f>
        <v>70</v>
      </c>
      <c r="F126" s="31"/>
      <c r="G126" s="111"/>
      <c r="H126" s="54"/>
    </row>
    <row r="127" spans="1:8" s="6" customFormat="1" ht="22.5" customHeight="1" x14ac:dyDescent="0.25">
      <c r="A127" s="9"/>
      <c r="B127" s="28"/>
      <c r="C127" s="29"/>
      <c r="D127" s="30" t="s">
        <v>11</v>
      </c>
      <c r="E127" s="31"/>
      <c r="F127" s="31">
        <f>F124+F114+F102+F86+F75+F51+F36+F35</f>
        <v>196.5</v>
      </c>
      <c r="G127" s="106"/>
      <c r="H127" s="54"/>
    </row>
    <row r="128" spans="1:8" ht="52.5" customHeight="1" x14ac:dyDescent="0.25">
      <c r="B128" s="32"/>
      <c r="C128" s="7"/>
      <c r="D128" s="30" t="s">
        <v>12</v>
      </c>
      <c r="E128" s="155">
        <f>E126+F127</f>
        <v>266.5</v>
      </c>
      <c r="F128" s="156"/>
      <c r="G128" s="123"/>
      <c r="H128" s="54"/>
    </row>
    <row r="129" spans="1:8" s="6" customFormat="1" x14ac:dyDescent="0.25">
      <c r="A129" s="9"/>
      <c r="B129"/>
      <c r="C129"/>
      <c r="D129"/>
      <c r="E129"/>
      <c r="F129"/>
      <c r="G129" s="111"/>
      <c r="H129" s="90"/>
    </row>
    <row r="130" spans="1:8" s="6" customFormat="1" ht="18" x14ac:dyDescent="0.25">
      <c r="B130" s="125" t="s">
        <v>94</v>
      </c>
      <c r="D130" s="125" t="s">
        <v>99</v>
      </c>
      <c r="E130" s="126" t="s">
        <v>11</v>
      </c>
      <c r="G130" s="7"/>
      <c r="H130" s="7"/>
    </row>
    <row r="131" spans="1:8" s="6" customFormat="1" ht="12.75" customHeight="1" x14ac:dyDescent="0.25">
      <c r="B131" s="7"/>
      <c r="D131" s="114" t="s">
        <v>95</v>
      </c>
      <c r="E131" s="114" t="s">
        <v>96</v>
      </c>
      <c r="G131" s="7"/>
      <c r="H131" s="7"/>
    </row>
    <row r="132" spans="1:8" s="6" customFormat="1" ht="12.75" customHeight="1" x14ac:dyDescent="0.25">
      <c r="B132" s="114" t="s">
        <v>97</v>
      </c>
      <c r="D132" s="114" t="s">
        <v>98</v>
      </c>
      <c r="E132" s="114" t="s">
        <v>97</v>
      </c>
      <c r="G132" s="7"/>
      <c r="H132" s="7"/>
    </row>
    <row r="133" spans="1:8" s="6" customFormat="1" ht="18" x14ac:dyDescent="0.25">
      <c r="A133" s="96"/>
      <c r="D133" s="158"/>
      <c r="E133" s="158"/>
      <c r="F133" s="158"/>
      <c r="G133" s="124"/>
      <c r="H133" s="54"/>
    </row>
  </sheetData>
  <mergeCells count="21">
    <mergeCell ref="E128:F128"/>
    <mergeCell ref="B34:F34"/>
    <mergeCell ref="D133:F133"/>
    <mergeCell ref="B39:F39"/>
    <mergeCell ref="B41:F41"/>
    <mergeCell ref="B53:F53"/>
    <mergeCell ref="B77:F77"/>
    <mergeCell ref="B88:F88"/>
    <mergeCell ref="B104:F104"/>
    <mergeCell ref="B116:F116"/>
    <mergeCell ref="B7:F7"/>
    <mergeCell ref="B5:F5"/>
    <mergeCell ref="B6:F6"/>
    <mergeCell ref="A1:F1"/>
    <mergeCell ref="A2:F2"/>
    <mergeCell ref="A3:F3"/>
    <mergeCell ref="B9:F9"/>
    <mergeCell ref="B10:F10"/>
    <mergeCell ref="B12:E12"/>
    <mergeCell ref="B18:F18"/>
    <mergeCell ref="B19:F19"/>
  </mergeCells>
  <pageMargins left="0.7" right="0.7" top="0.78740157499999996" bottom="0.78740157499999996" header="0.3" footer="0.3"/>
  <pageSetup paperSize="9" scale="49" orientation="portrait" horizontalDpi="1200" verticalDpi="1200" r:id="rId1"/>
  <rowBreaks count="1" manualBreakCount="1"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12" sqref="A12:A14"/>
    </sheetView>
  </sheetViews>
  <sheetFormatPr baseColWidth="10" defaultRowHeight="15" x14ac:dyDescent="0.25"/>
  <sheetData>
    <row r="1" spans="1:1" x14ac:dyDescent="0.25">
      <c r="A1" s="36" t="s">
        <v>24</v>
      </c>
    </row>
    <row r="2" spans="1:1" x14ac:dyDescent="0.25">
      <c r="A2" s="36" t="s">
        <v>25</v>
      </c>
    </row>
    <row r="3" spans="1:1" x14ac:dyDescent="0.25">
      <c r="A3" s="36" t="s">
        <v>26</v>
      </c>
    </row>
    <row r="4" spans="1:1" x14ac:dyDescent="0.25">
      <c r="A4" s="36" t="s">
        <v>27</v>
      </c>
    </row>
    <row r="5" spans="1:1" x14ac:dyDescent="0.25">
      <c r="A5" s="36" t="s">
        <v>28</v>
      </c>
    </row>
    <row r="6" spans="1:1" x14ac:dyDescent="0.25">
      <c r="A6" s="36" t="s">
        <v>29</v>
      </c>
    </row>
    <row r="7" spans="1:1" x14ac:dyDescent="0.25">
      <c r="A7" s="36" t="s">
        <v>30</v>
      </c>
    </row>
    <row r="8" spans="1:1" x14ac:dyDescent="0.25">
      <c r="A8" s="36" t="s">
        <v>31</v>
      </c>
    </row>
    <row r="9" spans="1:1" x14ac:dyDescent="0.25">
      <c r="A9" s="36"/>
    </row>
    <row r="10" spans="1:1" x14ac:dyDescent="0.25">
      <c r="A10" s="36"/>
    </row>
    <row r="11" spans="1:1" x14ac:dyDescent="0.25">
      <c r="A11" s="36" t="s">
        <v>31</v>
      </c>
    </row>
    <row r="12" spans="1:1" x14ac:dyDescent="0.25">
      <c r="A12" s="36" t="s">
        <v>32</v>
      </c>
    </row>
    <row r="13" spans="1:1" x14ac:dyDescent="0.25">
      <c r="A13" s="36" t="s">
        <v>33</v>
      </c>
    </row>
    <row r="14" spans="1:1" x14ac:dyDescent="0.25">
      <c r="A14" s="36" t="s">
        <v>34</v>
      </c>
    </row>
    <row r="15" spans="1:1" x14ac:dyDescent="0.25">
      <c r="A15" s="36"/>
    </row>
    <row r="16" spans="1:1" x14ac:dyDescent="0.25">
      <c r="A16" s="36"/>
    </row>
    <row r="17" spans="1:1" x14ac:dyDescent="0.25">
      <c r="A17" s="36"/>
    </row>
    <row r="18" spans="1:1" x14ac:dyDescent="0.25">
      <c r="A18" s="36"/>
    </row>
    <row r="19" spans="1:1" x14ac:dyDescent="0.25">
      <c r="A19" s="36"/>
    </row>
    <row r="20" spans="1:1" x14ac:dyDescent="0.25">
      <c r="A20" s="3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upiringe</cp:lastModifiedBy>
  <cp:lastPrinted>2013-09-29T11:38:32Z</cp:lastPrinted>
  <dcterms:created xsi:type="dcterms:W3CDTF">2013-09-26T13:11:00Z</dcterms:created>
  <dcterms:modified xsi:type="dcterms:W3CDTF">2022-09-20T19:00:03Z</dcterms:modified>
</cp:coreProperties>
</file>