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3815" windowHeight="11760" activeTab="0"/>
  </bookViews>
  <sheets>
    <sheet name="Studyplan" sheetId="1" r:id="rId1"/>
  </sheets>
  <definedNames>
    <definedName name="_xlnm.Print_Area" localSheetId="0">'Studyplan'!$A$1:$F$140</definedName>
  </definedNames>
  <calcPr fullCalcOnLoad="1"/>
</workbook>
</file>

<file path=xl/sharedStrings.xml><?xml version="1.0" encoding="utf-8"?>
<sst xmlns="http://schemas.openxmlformats.org/spreadsheetml/2006/main" count="164" uniqueCount="114">
  <si>
    <t>BOKU</t>
  </si>
  <si>
    <t>Compulsory Courses</t>
  </si>
  <si>
    <t>Specialisation (min. 18 ECTS)</t>
  </si>
  <si>
    <t>Course</t>
  </si>
  <si>
    <t>Course ID</t>
  </si>
  <si>
    <t>Modelling in Sanitary Engineering (Sewer, Treatment Plant + Receiver)</t>
  </si>
  <si>
    <t>Industrial Water Management</t>
  </si>
  <si>
    <t>Possible Impacts of Climate Change on Water Resources</t>
  </si>
  <si>
    <t>Multiple Criteria Decision Making in Natural Resource Management</t>
  </si>
  <si>
    <t>Integrated Flood Risk Management</t>
  </si>
  <si>
    <t>Ecology and Management of the Rhizosphere in Ecological Engineering</t>
  </si>
  <si>
    <t>NAME:</t>
  </si>
  <si>
    <t xml:space="preserve">Student ID BOKU: </t>
  </si>
  <si>
    <t xml:space="preserve">Field of Specialisation: </t>
  </si>
  <si>
    <t>Start of Programme:</t>
  </si>
  <si>
    <t>Estimated Graduation:</t>
  </si>
  <si>
    <t xml:space="preserve">Elective Courses </t>
  </si>
  <si>
    <t>Assessing Diversity in Forest Stands</t>
  </si>
  <si>
    <t>Project Management</t>
  </si>
  <si>
    <t>Institutions and Policies of the EU (Introduction to the Law and Politics of the European Union)</t>
  </si>
  <si>
    <t>Soil Properties and Processes for Ecological Engineering</t>
  </si>
  <si>
    <t>Ecologically Oriented Methods and Monitoring in River Engineering</t>
  </si>
  <si>
    <t>Technology Assessment</t>
  </si>
  <si>
    <t>Principles of Empirical Research Methods in the Social Sciences</t>
  </si>
  <si>
    <t>Sediment Regime and River Morphology</t>
  </si>
  <si>
    <t>Computer Based River Modelling</t>
  </si>
  <si>
    <t>Global Design Studio</t>
  </si>
  <si>
    <t>On Site Solutions for Water Supply and Sanitation</t>
  </si>
  <si>
    <t>Biocultural Diversity in Rural Landscapes</t>
  </si>
  <si>
    <t>Innovations for Sustainable Forest Management</t>
  </si>
  <si>
    <t>Environmental Risk Analysis and Management</t>
  </si>
  <si>
    <t>Application of GIS in Hydrology and Water Management</t>
  </si>
  <si>
    <t>Signature of Student / Date</t>
  </si>
  <si>
    <t>Official Confirmation / Date</t>
  </si>
  <si>
    <t>Individual Course Plan (page 2)
Natural Resources Management and Ecological Engineering</t>
  </si>
  <si>
    <t>Introduction in Natural Resources Management and Ecological Engineering</t>
  </si>
  <si>
    <t>Case Studies in Sanitary Engineering</t>
  </si>
  <si>
    <t>Resource and Environmental Economics</t>
  </si>
  <si>
    <t>Regional Economics and Regional Governance</t>
  </si>
  <si>
    <t>Globalisation and Rural Development</t>
  </si>
  <si>
    <t>Game Theory in Environmental and Natural Resource Management</t>
  </si>
  <si>
    <t>Basic Studies (min. 27 ECTS)</t>
  </si>
  <si>
    <t>ECOLOGICAL ENGINEERING  and RISK MANAGEMENT (9 to be chosen)</t>
  </si>
  <si>
    <t>Water Resources Planning and Management</t>
  </si>
  <si>
    <t>Remote Sensing and GIS in Natural Resource Management VO</t>
  </si>
  <si>
    <t>Remote Sensing and GIS in Natural Resource Management UE</t>
  </si>
  <si>
    <t>ECONOMIC and SOCIAL SUSTAINABILITY in NATURAL RESOURCES MANAGEMENT (9 to be chosen)</t>
  </si>
  <si>
    <t>Managerial Economics</t>
  </si>
  <si>
    <t>General Skills/Research Methods (min. 27 ECTS)</t>
  </si>
  <si>
    <t>Valuation Methods for Natural Resources</t>
  </si>
  <si>
    <t xml:space="preserve">Applied Mathematical Programming in Natural Resource Management </t>
  </si>
  <si>
    <t>Computer Simulation in Energy and Resource Economics</t>
  </si>
  <si>
    <t>ECOLOGICAL ENGINEERING and RISK MANAGEMENT</t>
  </si>
  <si>
    <t>Planning and Design in Water Supply and Wastewater Treatment</t>
  </si>
  <si>
    <t>Global Waste Management II</t>
  </si>
  <si>
    <t>Physical and Selected Chemical Methods of Soil Analysis</t>
  </si>
  <si>
    <t>Risk Management and Vulnerability Assessment</t>
  </si>
  <si>
    <t>ECONOMIC and SOCIAL  SUSTAINABILITY in NATURAL RESOURCES MANAGEMENT</t>
  </si>
  <si>
    <t>Global Networking</t>
  </si>
  <si>
    <t>* The course is only offered every two years.</t>
  </si>
  <si>
    <t>Plant Populations and Conservation Genetics (in Eng.)</t>
  </si>
  <si>
    <t>Formulation of questions and experimental design in ecological research</t>
  </si>
  <si>
    <t>Scientific Writing</t>
  </si>
  <si>
    <t>Conservation Biogeography and Genetics</t>
  </si>
  <si>
    <t>Ecology of aquatic plants</t>
  </si>
  <si>
    <t>Participatory methods in development research and practice</t>
  </si>
  <si>
    <t>Development Innovation (in Eng.)</t>
  </si>
  <si>
    <t>Role of Soils in Nature Conservation and Wildlife Management</t>
  </si>
  <si>
    <t>ECOLOGICAL ENGINEERING and RISK MANAGEMENT (at least 6 ECTS to be chosen)</t>
  </si>
  <si>
    <t>ECONOMIC and SOCIAL SUSTAINABILITY in NATURAL RESOURCES MANAGEMENT
(at least 6 ECTS to be chosen)</t>
  </si>
  <si>
    <t>Mountain hazard processes</t>
  </si>
  <si>
    <t>NATURE CONSERVATION AND WILDLIFE MANAGEMENT (9 to be chosen)</t>
  </si>
  <si>
    <t>NATURE CONSERVATION AND WILDLIFE MANAGEMENT (at least 6 ECTS to be chosen)</t>
  </si>
  <si>
    <t>NATURE CONSERVATION AND WILDLIFE MANAGEMENT</t>
  </si>
  <si>
    <t>Modelling of mountain forest ecosystems</t>
  </si>
  <si>
    <t>Principles of Commodity Markets and Trade Policy (=International Commodity Markets and Trade Policy)</t>
  </si>
  <si>
    <t>TOTAL ECTS</t>
  </si>
  <si>
    <t>ECTS BOKU</t>
  </si>
  <si>
    <t>Water Resources Management in Developing Co-operation</t>
  </si>
  <si>
    <t>Master's thesis (30 ECTS)</t>
  </si>
  <si>
    <t>Master's thesis</t>
  </si>
  <si>
    <t xml:space="preserve"> </t>
  </si>
  <si>
    <t>Free Electives (min. 10 ECTS)</t>
  </si>
  <si>
    <t>SS.</t>
  </si>
  <si>
    <t>SS</t>
  </si>
  <si>
    <t>Environmental Chemistry</t>
  </si>
  <si>
    <t>Prerequisites: see BOKUonline</t>
  </si>
  <si>
    <t>Biology, Chemistry and Microbiology for Civil Engineering</t>
  </si>
  <si>
    <t>Protection of Natural Resources by Organic Farming</t>
  </si>
  <si>
    <t>Decision Making in Management with Special Emphasis on Cultural Differences</t>
  </si>
  <si>
    <r>
      <t xml:space="preserve">Individual Course Plan (2015)
</t>
    </r>
    <r>
      <rPr>
        <b/>
        <sz val="12"/>
        <rFont val="Zurich Ex BT"/>
        <family val="2"/>
      </rPr>
      <t>Natural Resources Management and Ecological Engineering</t>
    </r>
  </si>
  <si>
    <t xml:space="preserve">Growth, Development, Trade and Environment </t>
  </si>
  <si>
    <t xml:space="preserve">Master's  Thesis Seminar </t>
  </si>
  <si>
    <t>Lecture series in Soil, Water and Atmosphere</t>
  </si>
  <si>
    <t xml:space="preserve">SS </t>
  </si>
  <si>
    <t>Soil-Bioengineering Techniques (Slopes &amp; Gullies)</t>
  </si>
  <si>
    <t>933302*</t>
  </si>
  <si>
    <t>771304*</t>
  </si>
  <si>
    <t>831013*</t>
  </si>
  <si>
    <t>NOT 2015/16</t>
  </si>
  <si>
    <t>SS, Prequisites: See BOKUonline</t>
  </si>
  <si>
    <t>SS Prequisites: See BOKUonline</t>
  </si>
  <si>
    <t>Risk and Mountain Forest Policy</t>
  </si>
  <si>
    <t>In-situ Treatment of Polluted Soils and Sediments: Phytoremediation, in-situ Fixation and Attenuation Techniques</t>
  </si>
  <si>
    <t>Protection and mitigation measures against natural hazards</t>
  </si>
  <si>
    <t>Soil Pollution and Remediation</t>
  </si>
  <si>
    <t xml:space="preserve">Fire Management in Mountain Forest Ecosystems  - Prophylaxis and Control  </t>
  </si>
  <si>
    <t>Simulation in vadose zone environment</t>
  </si>
  <si>
    <t>Soil erosion models and their application</t>
  </si>
  <si>
    <t>Soil conservation and soil protection</t>
  </si>
  <si>
    <t>Negotiating Change: Simulating an international conference for sustainable development</t>
  </si>
  <si>
    <t>ECTS CULS</t>
  </si>
  <si>
    <t>CULS</t>
  </si>
  <si>
    <t xml:space="preserve">Facilitating change for sustainable development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</si>
</sst>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8"/>
      <color indexed="10"/>
      <name val="Zurich Ex BT"/>
      <family val="2"/>
    </font>
    <font>
      <b/>
      <sz val="12"/>
      <color indexed="10"/>
      <name val="Zurich Ex BT"/>
      <family val="2"/>
    </font>
    <font>
      <sz val="10"/>
      <color indexed="8"/>
      <name val="Zurich Ex BT"/>
      <family val="2"/>
    </font>
    <font>
      <b/>
      <sz val="16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Zurich Ex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Zurich Ex B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47" applyFont="1" applyFill="1" applyAlignment="1" applyProtection="1">
      <alignment/>
      <protection/>
    </xf>
    <xf numFmtId="0" fontId="5" fillId="36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6"/>
  <sheetViews>
    <sheetView tabSelected="1" zoomScale="115" zoomScaleNormal="115" zoomScaleSheetLayoutView="100" zoomScalePageLayoutView="0" workbookViewId="0" topLeftCell="A92">
      <selection activeCell="G111" sqref="G111"/>
    </sheetView>
  </sheetViews>
  <sheetFormatPr defaultColWidth="11.421875" defaultRowHeight="12.75"/>
  <cols>
    <col min="1" max="1" width="11.421875" style="1" customWidth="1"/>
    <col min="2" max="2" width="5.140625" style="1" customWidth="1"/>
    <col min="3" max="3" width="12.7109375" style="42" customWidth="1"/>
    <col min="4" max="4" width="58.140625" style="7" customWidth="1"/>
    <col min="5" max="5" width="8.7109375" style="8" customWidth="1"/>
    <col min="6" max="6" width="11.57421875" style="8" customWidth="1"/>
    <col min="7" max="7" width="44.140625" style="1" customWidth="1"/>
    <col min="8" max="16384" width="11.421875" style="1" customWidth="1"/>
  </cols>
  <sheetData>
    <row r="1" spans="1:6" ht="53.25" customHeight="1">
      <c r="A1" s="83" t="s">
        <v>90</v>
      </c>
      <c r="B1" s="84"/>
      <c r="C1" s="84"/>
      <c r="D1" s="84"/>
      <c r="E1" s="84"/>
      <c r="F1" s="84"/>
    </row>
    <row r="2" spans="1:6" ht="48.75" customHeight="1">
      <c r="A2" s="83" t="s">
        <v>11</v>
      </c>
      <c r="B2" s="83"/>
      <c r="C2" s="83"/>
      <c r="D2" s="83"/>
      <c r="E2" s="83"/>
      <c r="F2" s="83"/>
    </row>
    <row r="3" spans="1:6" ht="28.5" customHeight="1">
      <c r="A3" s="85" t="s">
        <v>12</v>
      </c>
      <c r="B3" s="85"/>
      <c r="C3" s="85"/>
      <c r="D3" s="85"/>
      <c r="E3" s="85"/>
      <c r="F3" s="85"/>
    </row>
    <row r="4" spans="1:6" ht="15.75">
      <c r="A4" s="27"/>
      <c r="B4" s="27"/>
      <c r="C4" s="40"/>
      <c r="D4" s="27"/>
      <c r="E4" s="27"/>
      <c r="F4" s="27"/>
    </row>
    <row r="5" spans="1:6" ht="15.75">
      <c r="A5" s="27"/>
      <c r="B5" s="86" t="s">
        <v>13</v>
      </c>
      <c r="C5" s="86"/>
      <c r="D5" s="86"/>
      <c r="E5" s="86"/>
      <c r="F5" s="86"/>
    </row>
    <row r="6" spans="1:6" ht="12.75" customHeight="1">
      <c r="A6" s="27"/>
      <c r="B6" s="29"/>
      <c r="C6" s="41"/>
      <c r="D6" s="29"/>
      <c r="E6" s="29"/>
      <c r="F6" s="29"/>
    </row>
    <row r="7" spans="1:6" ht="15.75">
      <c r="A7" s="27"/>
      <c r="B7" s="86" t="s">
        <v>14</v>
      </c>
      <c r="C7" s="86"/>
      <c r="D7" s="86"/>
      <c r="E7" s="86"/>
      <c r="F7" s="86"/>
    </row>
    <row r="8" spans="1:6" ht="15.75">
      <c r="A8" s="27"/>
      <c r="B8" s="86" t="s">
        <v>15</v>
      </c>
      <c r="C8" s="86"/>
      <c r="D8" s="86"/>
      <c r="E8" s="86"/>
      <c r="F8" s="86"/>
    </row>
    <row r="9" spans="1:6" ht="12.75" customHeight="1">
      <c r="A9" s="27"/>
      <c r="B9" s="29"/>
      <c r="C9" s="41"/>
      <c r="D9" s="29"/>
      <c r="E9" s="29"/>
      <c r="F9" s="29"/>
    </row>
    <row r="10" ht="12.75" customHeight="1"/>
    <row r="11" spans="2:6" ht="15.75" customHeight="1">
      <c r="B11" s="79" t="s">
        <v>1</v>
      </c>
      <c r="C11" s="79"/>
      <c r="D11" s="79"/>
      <c r="E11" s="79"/>
      <c r="F11" s="79"/>
    </row>
    <row r="12" spans="2:6" ht="15.75">
      <c r="B12" s="2"/>
      <c r="C12" s="43" t="s">
        <v>4</v>
      </c>
      <c r="D12" s="3" t="s">
        <v>3</v>
      </c>
      <c r="E12" s="4" t="s">
        <v>0</v>
      </c>
      <c r="F12" s="4" t="s">
        <v>112</v>
      </c>
    </row>
    <row r="13" spans="2:6" ht="26.25" customHeight="1">
      <c r="B13" s="2"/>
      <c r="C13" s="44">
        <v>911315</v>
      </c>
      <c r="D13" s="24" t="s">
        <v>35</v>
      </c>
      <c r="E13" s="6">
        <v>3</v>
      </c>
      <c r="F13" s="6"/>
    </row>
    <row r="14" spans="2:6" ht="18" customHeight="1">
      <c r="B14" s="25"/>
      <c r="C14" s="45">
        <v>811354</v>
      </c>
      <c r="D14" s="36" t="s">
        <v>36</v>
      </c>
      <c r="E14" s="20">
        <v>3</v>
      </c>
      <c r="F14" s="20"/>
    </row>
    <row r="15" spans="2:6" ht="12.75">
      <c r="B15" s="2"/>
      <c r="C15" s="44"/>
      <c r="D15" s="5" t="s">
        <v>92</v>
      </c>
      <c r="E15" s="6">
        <v>2</v>
      </c>
      <c r="F15" s="6"/>
    </row>
    <row r="16" ht="15" customHeight="1"/>
    <row r="17" spans="2:6" ht="15.75">
      <c r="B17" s="80" t="s">
        <v>41</v>
      </c>
      <c r="C17" s="80"/>
      <c r="D17" s="80"/>
      <c r="E17" s="80"/>
      <c r="F17" s="80"/>
    </row>
    <row r="18" spans="2:6" ht="21.75" customHeight="1">
      <c r="B18" s="76" t="s">
        <v>42</v>
      </c>
      <c r="C18" s="77"/>
      <c r="D18" s="77"/>
      <c r="E18" s="77"/>
      <c r="F18" s="78"/>
    </row>
    <row r="19" spans="2:6" ht="18" customHeight="1">
      <c r="B19" s="2"/>
      <c r="C19" s="46">
        <v>815340</v>
      </c>
      <c r="D19" s="21" t="s">
        <v>93</v>
      </c>
      <c r="E19" s="6">
        <v>3</v>
      </c>
      <c r="F19" s="6"/>
    </row>
    <row r="20" spans="2:6" ht="25.5">
      <c r="B20" s="25"/>
      <c r="C20" s="45">
        <v>857321</v>
      </c>
      <c r="D20" s="21" t="s">
        <v>44</v>
      </c>
      <c r="E20" s="20">
        <v>3</v>
      </c>
      <c r="F20" s="6"/>
    </row>
    <row r="21" spans="2:6" ht="22.5" customHeight="1">
      <c r="B21" s="25"/>
      <c r="C21" s="45">
        <v>857320</v>
      </c>
      <c r="D21" s="21" t="s">
        <v>45</v>
      </c>
      <c r="E21" s="20">
        <v>3</v>
      </c>
      <c r="F21" s="20"/>
    </row>
    <row r="22" spans="2:7" ht="18" customHeight="1">
      <c r="B22" s="25"/>
      <c r="C22" s="45">
        <v>915327</v>
      </c>
      <c r="D22" s="17" t="s">
        <v>18</v>
      </c>
      <c r="E22" s="6">
        <v>3</v>
      </c>
      <c r="F22" s="6"/>
      <c r="G22" s="1" t="s">
        <v>94</v>
      </c>
    </row>
    <row r="23" spans="2:6" ht="21.75" customHeight="1">
      <c r="B23" s="76" t="s">
        <v>71</v>
      </c>
      <c r="C23" s="77"/>
      <c r="D23" s="77"/>
      <c r="E23" s="77"/>
      <c r="F23" s="78"/>
    </row>
    <row r="24" spans="2:6" ht="18" customHeight="1">
      <c r="B24" s="2"/>
      <c r="C24" s="44">
        <v>914306</v>
      </c>
      <c r="D24" s="21" t="s">
        <v>17</v>
      </c>
      <c r="E24" s="6">
        <v>3</v>
      </c>
      <c r="F24" s="6"/>
    </row>
    <row r="25" spans="2:6" ht="18" customHeight="1">
      <c r="B25" s="2"/>
      <c r="C25" s="44">
        <v>816338</v>
      </c>
      <c r="D25" s="17" t="s">
        <v>43</v>
      </c>
      <c r="E25" s="6">
        <v>3</v>
      </c>
      <c r="F25" s="6"/>
    </row>
    <row r="26" spans="2:6" ht="18" customHeight="1">
      <c r="B26" s="25"/>
      <c r="C26" s="45">
        <v>816336</v>
      </c>
      <c r="D26" s="17" t="s">
        <v>9</v>
      </c>
      <c r="E26" s="6">
        <v>3</v>
      </c>
      <c r="F26" s="6"/>
    </row>
    <row r="27" spans="2:6" ht="21.75" customHeight="1">
      <c r="B27" s="76" t="s">
        <v>46</v>
      </c>
      <c r="C27" s="77"/>
      <c r="D27" s="77"/>
      <c r="E27" s="77"/>
      <c r="F27" s="78"/>
    </row>
    <row r="28" spans="2:7" ht="12.75">
      <c r="B28" s="25"/>
      <c r="C28" s="45">
        <v>731324</v>
      </c>
      <c r="D28" s="17" t="s">
        <v>37</v>
      </c>
      <c r="E28" s="6">
        <v>3</v>
      </c>
      <c r="F28" s="6"/>
      <c r="G28" s="1" t="s">
        <v>83</v>
      </c>
    </row>
    <row r="29" spans="2:7" ht="25.5" customHeight="1">
      <c r="B29" s="25"/>
      <c r="C29" s="45">
        <v>731325</v>
      </c>
      <c r="D29" s="21" t="s">
        <v>75</v>
      </c>
      <c r="E29" s="20">
        <v>3</v>
      </c>
      <c r="F29" s="20"/>
      <c r="G29" s="1" t="s">
        <v>83</v>
      </c>
    </row>
    <row r="30" spans="2:6" ht="12.75">
      <c r="B30" s="25"/>
      <c r="C30" s="47">
        <v>731348</v>
      </c>
      <c r="D30" s="21" t="s">
        <v>47</v>
      </c>
      <c r="E30" s="20">
        <v>3</v>
      </c>
      <c r="F30" s="20"/>
    </row>
    <row r="31" spans="2:7" ht="25.5">
      <c r="B31" s="25"/>
      <c r="C31" s="45">
        <v>732326</v>
      </c>
      <c r="D31" s="21" t="s">
        <v>19</v>
      </c>
      <c r="E31" s="20">
        <v>3</v>
      </c>
      <c r="F31" s="20"/>
      <c r="G31" s="1" t="s">
        <v>84</v>
      </c>
    </row>
    <row r="32" spans="2:7" ht="12.75">
      <c r="B32" s="25"/>
      <c r="C32" s="48">
        <v>731347</v>
      </c>
      <c r="D32" s="21" t="s">
        <v>38</v>
      </c>
      <c r="E32" s="20">
        <v>3</v>
      </c>
      <c r="F32" s="20"/>
      <c r="G32" s="1" t="s">
        <v>84</v>
      </c>
    </row>
    <row r="33" spans="2:7" ht="12.75">
      <c r="B33" s="57"/>
      <c r="C33" s="63">
        <v>731333</v>
      </c>
      <c r="D33" s="64" t="s">
        <v>39</v>
      </c>
      <c r="E33" s="65">
        <v>3</v>
      </c>
      <c r="F33" s="65"/>
      <c r="G33" s="1" t="s">
        <v>84</v>
      </c>
    </row>
    <row r="34" spans="1:247" s="9" customFormat="1" ht="12.75">
      <c r="A34" s="55"/>
      <c r="B34" s="64"/>
      <c r="C34" s="63">
        <v>169401</v>
      </c>
      <c r="D34" s="64" t="s">
        <v>66</v>
      </c>
      <c r="E34" s="65">
        <v>3</v>
      </c>
      <c r="F34" s="64"/>
      <c r="G34" s="66"/>
      <c r="H34" s="55"/>
      <c r="I34" s="56"/>
      <c r="J34" s="66"/>
      <c r="K34" s="66"/>
      <c r="L34" s="55"/>
      <c r="M34" s="56"/>
      <c r="N34" s="66"/>
      <c r="O34" s="66"/>
      <c r="P34" s="55"/>
      <c r="Q34" s="56"/>
      <c r="R34" s="66"/>
      <c r="S34" s="66"/>
      <c r="T34" s="55"/>
      <c r="U34" s="56"/>
      <c r="V34" s="66"/>
      <c r="W34" s="66"/>
      <c r="X34" s="55"/>
      <c r="Y34" s="56"/>
      <c r="Z34" s="66"/>
      <c r="AA34" s="66"/>
      <c r="AB34" s="55"/>
      <c r="AC34" s="56"/>
      <c r="AD34" s="66"/>
      <c r="AE34" s="66"/>
      <c r="AF34" s="55"/>
      <c r="AG34" s="56"/>
      <c r="AH34" s="66"/>
      <c r="AI34" s="66"/>
      <c r="AJ34" s="55"/>
      <c r="AK34" s="56"/>
      <c r="AL34" s="66"/>
      <c r="AM34" s="66"/>
      <c r="AN34" s="55"/>
      <c r="AO34" s="56"/>
      <c r="AP34" s="66"/>
      <c r="AQ34" s="66"/>
      <c r="AR34" s="55"/>
      <c r="AS34" s="56"/>
      <c r="AT34" s="66"/>
      <c r="AU34" s="66"/>
      <c r="AV34" s="55"/>
      <c r="AW34" s="56"/>
      <c r="AX34" s="66"/>
      <c r="AY34" s="66"/>
      <c r="AZ34" s="55"/>
      <c r="BA34" s="56"/>
      <c r="BB34" s="66"/>
      <c r="BC34" s="66"/>
      <c r="BD34" s="55"/>
      <c r="BE34" s="56"/>
      <c r="BF34" s="66"/>
      <c r="BG34" s="66"/>
      <c r="BH34" s="55"/>
      <c r="BI34" s="56"/>
      <c r="BJ34" s="66"/>
      <c r="BK34" s="66"/>
      <c r="BL34" s="55"/>
      <c r="BM34" s="56"/>
      <c r="BN34" s="66"/>
      <c r="BO34" s="66"/>
      <c r="BP34" s="55"/>
      <c r="BQ34" s="56"/>
      <c r="BR34" s="66"/>
      <c r="BS34" s="66"/>
      <c r="BT34" s="55"/>
      <c r="BU34" s="56"/>
      <c r="BV34" s="66"/>
      <c r="BW34" s="66"/>
      <c r="BX34" s="55"/>
      <c r="BY34" s="56"/>
      <c r="BZ34" s="66"/>
      <c r="CA34" s="66"/>
      <c r="CB34" s="55"/>
      <c r="CC34" s="56"/>
      <c r="CD34" s="66"/>
      <c r="CE34" s="66"/>
      <c r="CF34" s="55"/>
      <c r="CG34" s="56"/>
      <c r="CH34" s="66"/>
      <c r="CI34" s="66"/>
      <c r="CJ34" s="55"/>
      <c r="CK34" s="56"/>
      <c r="CL34" s="66"/>
      <c r="CM34" s="66"/>
      <c r="CN34" s="55"/>
      <c r="CO34" s="56"/>
      <c r="CP34" s="66"/>
      <c r="CQ34" s="66"/>
      <c r="CR34" s="55"/>
      <c r="CS34" s="56"/>
      <c r="CT34" s="66"/>
      <c r="CU34" s="66"/>
      <c r="CV34" s="55"/>
      <c r="CW34" s="56"/>
      <c r="CX34" s="66"/>
      <c r="CY34" s="66"/>
      <c r="CZ34" s="55"/>
      <c r="DA34" s="56"/>
      <c r="DB34" s="66"/>
      <c r="DC34" s="66"/>
      <c r="DD34" s="55"/>
      <c r="DE34" s="56"/>
      <c r="DF34" s="66"/>
      <c r="DG34" s="66"/>
      <c r="DH34" s="55"/>
      <c r="DI34" s="56"/>
      <c r="DJ34" s="66"/>
      <c r="DK34" s="66"/>
      <c r="DL34" s="55"/>
      <c r="DM34" s="56"/>
      <c r="DN34" s="66"/>
      <c r="DO34" s="66"/>
      <c r="DP34" s="55"/>
      <c r="DQ34" s="56"/>
      <c r="DR34" s="66"/>
      <c r="DS34" s="66"/>
      <c r="DT34" s="55"/>
      <c r="DU34" s="56"/>
      <c r="DV34" s="66"/>
      <c r="DW34" s="66"/>
      <c r="DX34" s="55"/>
      <c r="DY34" s="56"/>
      <c r="DZ34" s="66"/>
      <c r="EA34" s="66"/>
      <c r="EB34" s="55"/>
      <c r="EC34" s="56"/>
      <c r="ED34" s="66"/>
      <c r="EE34" s="66"/>
      <c r="EF34" s="55"/>
      <c r="EG34" s="56"/>
      <c r="EH34" s="66"/>
      <c r="EI34" s="66"/>
      <c r="EJ34" s="55"/>
      <c r="EK34" s="56"/>
      <c r="EL34" s="66"/>
      <c r="EM34" s="66"/>
      <c r="EN34" s="55"/>
      <c r="EO34" s="56"/>
      <c r="EP34" s="66"/>
      <c r="EQ34" s="66"/>
      <c r="ER34" s="55"/>
      <c r="ES34" s="56"/>
      <c r="ET34" s="66"/>
      <c r="EU34" s="66"/>
      <c r="EV34" s="55"/>
      <c r="EW34" s="56"/>
      <c r="EX34" s="66"/>
      <c r="EY34" s="66"/>
      <c r="EZ34" s="55"/>
      <c r="FA34" s="56"/>
      <c r="FB34" s="66"/>
      <c r="FC34" s="66"/>
      <c r="FD34" s="55"/>
      <c r="FE34" s="56"/>
      <c r="FF34" s="66"/>
      <c r="FG34" s="66"/>
      <c r="FH34" s="55"/>
      <c r="FI34" s="56"/>
      <c r="FJ34" s="66"/>
      <c r="FK34" s="66"/>
      <c r="FL34" s="55"/>
      <c r="FM34" s="56"/>
      <c r="FN34" s="66"/>
      <c r="FO34" s="66"/>
      <c r="FP34" s="55"/>
      <c r="FQ34" s="56"/>
      <c r="FR34" s="66"/>
      <c r="FS34" s="66"/>
      <c r="FT34" s="55"/>
      <c r="FU34" s="56"/>
      <c r="FV34" s="66"/>
      <c r="FW34" s="66"/>
      <c r="FX34" s="55"/>
      <c r="FY34" s="56"/>
      <c r="FZ34" s="66"/>
      <c r="GA34" s="66"/>
      <c r="GB34" s="55"/>
      <c r="GC34" s="56"/>
      <c r="GD34" s="66"/>
      <c r="GE34" s="66"/>
      <c r="GF34" s="55"/>
      <c r="GG34" s="56"/>
      <c r="GH34" s="66"/>
      <c r="GI34" s="66"/>
      <c r="GJ34" s="55"/>
      <c r="GK34" s="56"/>
      <c r="GL34" s="66"/>
      <c r="GM34" s="66"/>
      <c r="GN34" s="55"/>
      <c r="GO34" s="56"/>
      <c r="GP34" s="66"/>
      <c r="GQ34" s="66"/>
      <c r="GR34" s="55"/>
      <c r="GS34" s="56"/>
      <c r="GT34" s="66"/>
      <c r="GU34" s="66"/>
      <c r="GV34" s="55"/>
      <c r="GW34" s="56"/>
      <c r="GX34" s="66"/>
      <c r="GY34" s="66"/>
      <c r="GZ34" s="55"/>
      <c r="HA34" s="56"/>
      <c r="HB34" s="66"/>
      <c r="HC34" s="66"/>
      <c r="HD34" s="55"/>
      <c r="HE34" s="56"/>
      <c r="HF34" s="66"/>
      <c r="HG34" s="66"/>
      <c r="HH34" s="55"/>
      <c r="HI34" s="56"/>
      <c r="HJ34" s="66"/>
      <c r="HK34" s="66"/>
      <c r="HL34" s="55"/>
      <c r="HM34" s="56"/>
      <c r="HN34" s="66"/>
      <c r="HO34" s="66"/>
      <c r="HP34" s="55"/>
      <c r="HQ34" s="56"/>
      <c r="HR34" s="66"/>
      <c r="HS34" s="66"/>
      <c r="HT34" s="55"/>
      <c r="HU34" s="56"/>
      <c r="HV34" s="66"/>
      <c r="HW34" s="66"/>
      <c r="HX34" s="55"/>
      <c r="HY34" s="56"/>
      <c r="HZ34" s="66"/>
      <c r="IA34" s="66"/>
      <c r="IB34" s="55"/>
      <c r="IC34" s="56"/>
      <c r="ID34" s="66"/>
      <c r="IE34" s="66"/>
      <c r="IF34" s="55"/>
      <c r="IG34" s="56"/>
      <c r="IH34" s="66"/>
      <c r="II34" s="66"/>
      <c r="IJ34" s="55"/>
      <c r="IK34" s="56"/>
      <c r="IL34" s="66"/>
      <c r="IM34" s="66"/>
    </row>
    <row r="35" spans="5:6" ht="15.75">
      <c r="E35" s="81">
        <f>SUM(E19:E34)+SUM(F19:F34)</f>
        <v>42</v>
      </c>
      <c r="F35" s="82"/>
    </row>
    <row r="36" spans="2:6" ht="15.75">
      <c r="B36" s="1" t="s">
        <v>59</v>
      </c>
      <c r="E36" s="15"/>
      <c r="F36" s="15"/>
    </row>
    <row r="37" spans="5:6" ht="15.75">
      <c r="E37" s="15"/>
      <c r="F37" s="15"/>
    </row>
    <row r="38" spans="2:6" ht="18">
      <c r="B38" s="79" t="s">
        <v>16</v>
      </c>
      <c r="C38" s="79"/>
      <c r="D38" s="79"/>
      <c r="E38" s="79"/>
      <c r="F38" s="79"/>
    </row>
    <row r="39" spans="2:6" ht="15.75">
      <c r="B39" s="80" t="s">
        <v>48</v>
      </c>
      <c r="C39" s="80"/>
      <c r="D39" s="80"/>
      <c r="E39" s="80"/>
      <c r="F39" s="80"/>
    </row>
    <row r="40" spans="2:6" ht="21.75" customHeight="1">
      <c r="B40" s="76" t="s">
        <v>68</v>
      </c>
      <c r="C40" s="77"/>
      <c r="D40" s="77"/>
      <c r="E40" s="77"/>
      <c r="F40" s="78"/>
    </row>
    <row r="41" spans="2:7" ht="12.75">
      <c r="B41" s="33"/>
      <c r="C41" s="45" t="s">
        <v>97</v>
      </c>
      <c r="D41" s="17" t="s">
        <v>85</v>
      </c>
      <c r="E41" s="6">
        <v>4.5</v>
      </c>
      <c r="F41" s="3"/>
      <c r="G41" s="1" t="s">
        <v>84</v>
      </c>
    </row>
    <row r="42" spans="2:6" ht="12.75">
      <c r="B42" s="25"/>
      <c r="C42" s="49">
        <v>811357</v>
      </c>
      <c r="D42" s="34" t="s">
        <v>87</v>
      </c>
      <c r="E42" s="35">
        <v>3</v>
      </c>
      <c r="F42" s="6"/>
    </row>
    <row r="43" spans="2:7" ht="12.75">
      <c r="B43" s="25"/>
      <c r="C43" s="45">
        <v>816342</v>
      </c>
      <c r="D43" s="21" t="s">
        <v>7</v>
      </c>
      <c r="E43" s="6">
        <v>3</v>
      </c>
      <c r="F43" s="6"/>
      <c r="G43" s="1" t="s">
        <v>84</v>
      </c>
    </row>
    <row r="44" spans="2:7" ht="25.5">
      <c r="B44" s="25"/>
      <c r="C44" s="45">
        <v>816340</v>
      </c>
      <c r="D44" s="21" t="s">
        <v>21</v>
      </c>
      <c r="E44" s="6">
        <v>3</v>
      </c>
      <c r="F44" s="6"/>
      <c r="G44" s="1" t="s">
        <v>84</v>
      </c>
    </row>
    <row r="45" spans="2:7" ht="12.75">
      <c r="B45" s="25"/>
      <c r="C45" s="45">
        <v>911317</v>
      </c>
      <c r="D45" s="21" t="s">
        <v>20</v>
      </c>
      <c r="E45" s="6">
        <v>3</v>
      </c>
      <c r="F45" s="6"/>
      <c r="G45" s="1" t="s">
        <v>84</v>
      </c>
    </row>
    <row r="46" spans="2:7" ht="18" customHeight="1">
      <c r="B46" s="25"/>
      <c r="C46" s="45">
        <v>871322</v>
      </c>
      <c r="D46" s="21" t="s">
        <v>70</v>
      </c>
      <c r="E46" s="6">
        <v>4.5</v>
      </c>
      <c r="F46" s="6"/>
      <c r="G46" s="1" t="s">
        <v>86</v>
      </c>
    </row>
    <row r="47" spans="2:6" ht="21.75" customHeight="1">
      <c r="B47" s="76" t="s">
        <v>72</v>
      </c>
      <c r="C47" s="77"/>
      <c r="D47" s="77"/>
      <c r="E47" s="77"/>
      <c r="F47" s="78"/>
    </row>
    <row r="48" spans="2:7" ht="12.75">
      <c r="B48" s="25"/>
      <c r="C48" s="45" t="s">
        <v>97</v>
      </c>
      <c r="D48" s="17" t="s">
        <v>85</v>
      </c>
      <c r="E48" s="6">
        <v>4.5</v>
      </c>
      <c r="F48" s="6"/>
      <c r="G48" s="1" t="s">
        <v>84</v>
      </c>
    </row>
    <row r="49" spans="2:7" ht="12.75">
      <c r="B49" s="25"/>
      <c r="C49" s="49">
        <v>811357</v>
      </c>
      <c r="D49" s="34" t="s">
        <v>87</v>
      </c>
      <c r="E49" s="35">
        <v>3</v>
      </c>
      <c r="F49" s="6"/>
      <c r="G49" s="1" t="s">
        <v>84</v>
      </c>
    </row>
    <row r="50" spans="2:7" ht="27.75" customHeight="1">
      <c r="B50" s="25"/>
      <c r="C50" s="49" t="s">
        <v>98</v>
      </c>
      <c r="D50" s="34" t="s">
        <v>60</v>
      </c>
      <c r="E50" s="35">
        <v>1</v>
      </c>
      <c r="F50" s="6"/>
      <c r="G50" s="1" t="s">
        <v>84</v>
      </c>
    </row>
    <row r="51" spans="2:7" ht="29.25" customHeight="1">
      <c r="B51" s="25"/>
      <c r="C51" s="49">
        <v>833317</v>
      </c>
      <c r="D51" s="34" t="s">
        <v>61</v>
      </c>
      <c r="E51" s="35">
        <v>4.5</v>
      </c>
      <c r="F51" s="6"/>
      <c r="G51" s="70"/>
    </row>
    <row r="52" spans="2:6" ht="25.5">
      <c r="B52" s="25"/>
      <c r="C52" s="49">
        <v>913311</v>
      </c>
      <c r="D52" s="34" t="s">
        <v>8</v>
      </c>
      <c r="E52" s="35">
        <v>3</v>
      </c>
      <c r="F52" s="6"/>
    </row>
    <row r="53" spans="2:7" ht="12.75">
      <c r="B53" s="25"/>
      <c r="C53" s="49" t="s">
        <v>96</v>
      </c>
      <c r="D53" s="34" t="s">
        <v>88</v>
      </c>
      <c r="E53" s="35">
        <v>3</v>
      </c>
      <c r="F53" s="6"/>
      <c r="G53" s="1" t="s">
        <v>99</v>
      </c>
    </row>
    <row r="54" spans="2:7" ht="12.75">
      <c r="B54" s="25"/>
      <c r="C54" s="45">
        <v>874300</v>
      </c>
      <c r="D54" s="21" t="s">
        <v>95</v>
      </c>
      <c r="E54" s="6">
        <v>3</v>
      </c>
      <c r="F54" s="6"/>
      <c r="G54" s="1" t="s">
        <v>84</v>
      </c>
    </row>
    <row r="55" spans="2:6" ht="30" customHeight="1">
      <c r="B55" s="73" t="s">
        <v>69</v>
      </c>
      <c r="C55" s="74"/>
      <c r="D55" s="74"/>
      <c r="E55" s="74"/>
      <c r="F55" s="75"/>
    </row>
    <row r="56" spans="2:7" ht="25.5">
      <c r="B56" s="2"/>
      <c r="C56" s="49">
        <v>731383</v>
      </c>
      <c r="D56" s="21" t="s">
        <v>23</v>
      </c>
      <c r="E56" s="6">
        <v>3</v>
      </c>
      <c r="F56" s="6"/>
      <c r="G56" s="1" t="s">
        <v>84</v>
      </c>
    </row>
    <row r="57" spans="2:7" ht="12.75">
      <c r="B57" s="2"/>
      <c r="C57" s="46">
        <v>731328</v>
      </c>
      <c r="D57" s="21" t="s">
        <v>49</v>
      </c>
      <c r="E57" s="6">
        <v>3</v>
      </c>
      <c r="F57" s="6"/>
      <c r="G57" s="1" t="s">
        <v>84</v>
      </c>
    </row>
    <row r="58" spans="2:6" ht="28.5" customHeight="1">
      <c r="B58" s="25"/>
      <c r="C58" s="45">
        <v>915344</v>
      </c>
      <c r="D58" s="21" t="s">
        <v>22</v>
      </c>
      <c r="E58" s="6">
        <v>3</v>
      </c>
      <c r="F58" s="6"/>
    </row>
    <row r="59" spans="2:7" ht="25.5">
      <c r="B59" s="2"/>
      <c r="C59" s="46">
        <v>735329</v>
      </c>
      <c r="D59" s="21" t="s">
        <v>89</v>
      </c>
      <c r="E59" s="6">
        <v>3</v>
      </c>
      <c r="F59" s="6"/>
      <c r="G59" s="1" t="s">
        <v>84</v>
      </c>
    </row>
    <row r="60" spans="2:7" ht="25.5">
      <c r="B60" s="25"/>
      <c r="C60" s="45">
        <v>731335</v>
      </c>
      <c r="D60" s="21" t="s">
        <v>40</v>
      </c>
      <c r="E60" s="6">
        <v>3</v>
      </c>
      <c r="F60" s="6"/>
      <c r="G60" s="1" t="s">
        <v>84</v>
      </c>
    </row>
    <row r="61" spans="2:6" ht="25.5">
      <c r="B61" s="25"/>
      <c r="C61" s="45">
        <v>731351</v>
      </c>
      <c r="D61" s="21" t="s">
        <v>50</v>
      </c>
      <c r="E61" s="6">
        <v>3</v>
      </c>
      <c r="F61" s="6"/>
    </row>
    <row r="62" spans="2:6" ht="18" customHeight="1">
      <c r="B62" s="25"/>
      <c r="C62" s="45">
        <v>731369</v>
      </c>
      <c r="D62" s="21" t="s">
        <v>51</v>
      </c>
      <c r="E62" s="6">
        <v>3</v>
      </c>
      <c r="F62" s="6"/>
    </row>
    <row r="63" spans="2:6" ht="15.75">
      <c r="B63" s="9"/>
      <c r="C63" s="50"/>
      <c r="D63" s="10"/>
      <c r="E63" s="81">
        <f>SUM(E41:F62)</f>
        <v>64</v>
      </c>
      <c r="F63" s="82"/>
    </row>
    <row r="64" spans="2:6" ht="12.75">
      <c r="B64" s="9" t="s">
        <v>59</v>
      </c>
      <c r="C64" s="50"/>
      <c r="D64" s="10"/>
      <c r="E64" s="10"/>
      <c r="F64" s="10"/>
    </row>
    <row r="65" spans="2:6" ht="12.75">
      <c r="B65" s="9"/>
      <c r="C65" s="50"/>
      <c r="D65" s="10"/>
      <c r="E65" s="10"/>
      <c r="F65" s="10"/>
    </row>
    <row r="66" spans="1:6" ht="36.75" customHeight="1">
      <c r="A66" s="85" t="s">
        <v>34</v>
      </c>
      <c r="B66" s="85"/>
      <c r="C66" s="85"/>
      <c r="D66" s="85"/>
      <c r="E66" s="85"/>
      <c r="F66" s="85"/>
    </row>
    <row r="67" spans="1:6" ht="32.25" customHeight="1">
      <c r="A67" s="83" t="s">
        <v>11</v>
      </c>
      <c r="B67" s="83"/>
      <c r="C67" s="83"/>
      <c r="D67" s="83"/>
      <c r="E67" s="83"/>
      <c r="F67" s="83"/>
    </row>
    <row r="68" spans="1:6" ht="31.5" customHeight="1">
      <c r="A68" s="85" t="s">
        <v>12</v>
      </c>
      <c r="B68" s="85"/>
      <c r="C68" s="85"/>
      <c r="D68" s="85"/>
      <c r="E68" s="85"/>
      <c r="F68" s="85"/>
    </row>
    <row r="69" spans="5:6" ht="15.75" customHeight="1">
      <c r="E69" s="30" t="s">
        <v>0</v>
      </c>
      <c r="F69" s="30" t="s">
        <v>112</v>
      </c>
    </row>
    <row r="70" spans="2:6" ht="26.25" customHeight="1">
      <c r="B70" s="80" t="s">
        <v>2</v>
      </c>
      <c r="C70" s="80"/>
      <c r="D70" s="80"/>
      <c r="E70" s="80"/>
      <c r="F70" s="80"/>
    </row>
    <row r="71" spans="2:6" ht="21.75" customHeight="1">
      <c r="B71" s="73" t="s">
        <v>52</v>
      </c>
      <c r="C71" s="74"/>
      <c r="D71" s="74"/>
      <c r="E71" s="74"/>
      <c r="F71" s="75"/>
    </row>
    <row r="72" spans="2:7" ht="25.5">
      <c r="B72" s="2"/>
      <c r="C72" s="45">
        <v>811358</v>
      </c>
      <c r="D72" s="21" t="s">
        <v>53</v>
      </c>
      <c r="E72" s="37">
        <v>3</v>
      </c>
      <c r="F72" s="6"/>
      <c r="G72" s="1" t="s">
        <v>84</v>
      </c>
    </row>
    <row r="73" spans="2:7" ht="12.75">
      <c r="B73" s="2"/>
      <c r="C73" s="44">
        <v>813301</v>
      </c>
      <c r="D73" s="21" t="s">
        <v>54</v>
      </c>
      <c r="E73" s="11">
        <v>3</v>
      </c>
      <c r="F73" s="6"/>
      <c r="G73" s="1" t="s">
        <v>84</v>
      </c>
    </row>
    <row r="74" spans="2:6" ht="25.5">
      <c r="B74" s="2"/>
      <c r="C74" s="44">
        <v>911318</v>
      </c>
      <c r="D74" s="17" t="s">
        <v>10</v>
      </c>
      <c r="E74" s="11">
        <v>4.5</v>
      </c>
      <c r="F74" s="6"/>
    </row>
    <row r="75" spans="2:7" ht="18" customHeight="1">
      <c r="B75" s="2"/>
      <c r="C75" s="44">
        <v>816339</v>
      </c>
      <c r="D75" s="17" t="s">
        <v>24</v>
      </c>
      <c r="E75" s="11">
        <v>3</v>
      </c>
      <c r="F75" s="6"/>
      <c r="G75" s="1" t="s">
        <v>84</v>
      </c>
    </row>
    <row r="76" spans="2:7" ht="28.5" customHeight="1">
      <c r="B76" s="2"/>
      <c r="C76" s="49">
        <v>815313</v>
      </c>
      <c r="D76" s="17" t="s">
        <v>55</v>
      </c>
      <c r="E76" s="11">
        <v>4.5</v>
      </c>
      <c r="F76" s="6"/>
      <c r="G76" s="1" t="s">
        <v>84</v>
      </c>
    </row>
    <row r="77" spans="2:7" ht="18" customHeight="1">
      <c r="B77" s="2"/>
      <c r="C77" s="44">
        <v>815311</v>
      </c>
      <c r="D77" s="17" t="s">
        <v>107</v>
      </c>
      <c r="E77" s="11">
        <v>3</v>
      </c>
      <c r="F77" s="6"/>
      <c r="G77" s="1" t="s">
        <v>86</v>
      </c>
    </row>
    <row r="78" spans="2:7" ht="38.25">
      <c r="B78" s="2"/>
      <c r="C78" s="44">
        <v>911319</v>
      </c>
      <c r="D78" s="17" t="s">
        <v>103</v>
      </c>
      <c r="E78" s="11">
        <v>4.5</v>
      </c>
      <c r="F78" s="6"/>
      <c r="G78" s="1" t="s">
        <v>84</v>
      </c>
    </row>
    <row r="79" spans="2:7" ht="12.75">
      <c r="B79" s="25"/>
      <c r="C79" s="45">
        <v>811332</v>
      </c>
      <c r="D79" s="21" t="s">
        <v>78</v>
      </c>
      <c r="E79" s="20">
        <v>3</v>
      </c>
      <c r="F79" s="6"/>
      <c r="G79" s="1" t="s">
        <v>84</v>
      </c>
    </row>
    <row r="80" spans="2:7" ht="25.5">
      <c r="B80" s="2"/>
      <c r="C80" s="45">
        <v>811360</v>
      </c>
      <c r="D80" s="21" t="s">
        <v>5</v>
      </c>
      <c r="E80" s="37">
        <v>4.5</v>
      </c>
      <c r="F80" s="6"/>
      <c r="G80" s="1" t="s">
        <v>86</v>
      </c>
    </row>
    <row r="81" spans="2:6" ht="12.75">
      <c r="B81" s="2"/>
      <c r="C81" s="44">
        <v>811362</v>
      </c>
      <c r="D81" s="17" t="s">
        <v>27</v>
      </c>
      <c r="E81" s="11">
        <v>3</v>
      </c>
      <c r="F81" s="6"/>
    </row>
    <row r="82" spans="2:7" ht="28.5" customHeight="1">
      <c r="B82" s="26"/>
      <c r="C82" s="51">
        <v>811363</v>
      </c>
      <c r="D82" s="38" t="s">
        <v>6</v>
      </c>
      <c r="E82" s="20">
        <v>3</v>
      </c>
      <c r="F82" s="6"/>
      <c r="G82" s="1" t="s">
        <v>84</v>
      </c>
    </row>
    <row r="83" spans="2:7" ht="18" customHeight="1">
      <c r="B83" s="25"/>
      <c r="C83" s="45">
        <v>816332</v>
      </c>
      <c r="D83" s="17" t="s">
        <v>25</v>
      </c>
      <c r="E83" s="6">
        <v>3</v>
      </c>
      <c r="F83" s="6"/>
      <c r="G83" s="1" t="s">
        <v>86</v>
      </c>
    </row>
    <row r="84" spans="2:7" ht="18" customHeight="1">
      <c r="B84" s="25"/>
      <c r="C84" s="45">
        <v>852316</v>
      </c>
      <c r="D84" s="21" t="s">
        <v>26</v>
      </c>
      <c r="E84" s="6">
        <v>6</v>
      </c>
      <c r="F84" s="6"/>
      <c r="G84" s="1" t="s">
        <v>100</v>
      </c>
    </row>
    <row r="85" spans="2:7" ht="12.75">
      <c r="B85" s="25"/>
      <c r="C85" s="49">
        <v>871314</v>
      </c>
      <c r="D85" s="34" t="s">
        <v>104</v>
      </c>
      <c r="E85" s="35">
        <v>3</v>
      </c>
      <c r="F85" s="35"/>
      <c r="G85" s="1" t="s">
        <v>84</v>
      </c>
    </row>
    <row r="86" spans="2:6" ht="12.75">
      <c r="B86" s="25"/>
      <c r="C86" s="45">
        <v>871360</v>
      </c>
      <c r="D86" s="21" t="s">
        <v>56</v>
      </c>
      <c r="E86" s="6">
        <v>3</v>
      </c>
      <c r="F86" s="6"/>
    </row>
    <row r="87" spans="2:7" ht="12.75">
      <c r="B87" s="25"/>
      <c r="C87" s="45">
        <v>911336</v>
      </c>
      <c r="D87" s="17" t="s">
        <v>105</v>
      </c>
      <c r="E87" s="6">
        <v>3</v>
      </c>
      <c r="F87" s="6"/>
      <c r="G87" s="1" t="s">
        <v>101</v>
      </c>
    </row>
    <row r="88" spans="2:7" ht="12.75">
      <c r="B88" s="25"/>
      <c r="C88" s="45">
        <v>816343</v>
      </c>
      <c r="D88" s="21" t="s">
        <v>30</v>
      </c>
      <c r="E88" s="6">
        <v>3</v>
      </c>
      <c r="F88" s="6"/>
      <c r="G88" s="1" t="s">
        <v>100</v>
      </c>
    </row>
    <row r="89" spans="2:7" ht="12.75">
      <c r="B89" s="25"/>
      <c r="C89" s="45">
        <v>816347</v>
      </c>
      <c r="D89" s="21" t="s">
        <v>31</v>
      </c>
      <c r="E89" s="6">
        <v>3</v>
      </c>
      <c r="F89" s="6"/>
      <c r="G89" s="1" t="s">
        <v>84</v>
      </c>
    </row>
    <row r="90" spans="2:6" ht="21.75" customHeight="1">
      <c r="B90" s="73" t="s">
        <v>73</v>
      </c>
      <c r="C90" s="74"/>
      <c r="D90" s="74"/>
      <c r="E90" s="74"/>
      <c r="F90" s="75"/>
    </row>
    <row r="91" spans="2:7" ht="12.75">
      <c r="B91" s="25"/>
      <c r="C91" s="49">
        <v>871314</v>
      </c>
      <c r="D91" s="34" t="s">
        <v>104</v>
      </c>
      <c r="E91" s="6">
        <v>3</v>
      </c>
      <c r="F91" s="6"/>
      <c r="G91" s="1" t="s">
        <v>84</v>
      </c>
    </row>
    <row r="92" spans="2:6" ht="12.75">
      <c r="B92" s="25"/>
      <c r="C92" s="45">
        <v>815322</v>
      </c>
      <c r="D92" s="21" t="s">
        <v>108</v>
      </c>
      <c r="E92" s="6">
        <v>4.5</v>
      </c>
      <c r="F92" s="6"/>
    </row>
    <row r="93" spans="2:6" ht="12.75">
      <c r="B93" s="25"/>
      <c r="C93" s="45">
        <v>815321</v>
      </c>
      <c r="D93" s="21" t="s">
        <v>109</v>
      </c>
      <c r="E93" s="6">
        <v>3</v>
      </c>
      <c r="F93" s="6"/>
    </row>
    <row r="94" spans="2:7" ht="12.75">
      <c r="B94" s="25"/>
      <c r="C94" s="45">
        <v>831301</v>
      </c>
      <c r="D94" s="21" t="s">
        <v>64</v>
      </c>
      <c r="E94" s="6">
        <v>2</v>
      </c>
      <c r="F94" s="6"/>
      <c r="G94" s="22" t="s">
        <v>84</v>
      </c>
    </row>
    <row r="95" spans="2:7" ht="12.75">
      <c r="B95" s="25"/>
      <c r="C95" s="45">
        <v>833313</v>
      </c>
      <c r="D95" s="21" t="s">
        <v>62</v>
      </c>
      <c r="E95" s="6">
        <v>1.5</v>
      </c>
      <c r="F95" s="6"/>
      <c r="G95" s="71" t="s">
        <v>84</v>
      </c>
    </row>
    <row r="96" spans="2:7" ht="12.75">
      <c r="B96" s="25"/>
      <c r="C96" s="45">
        <v>834305</v>
      </c>
      <c r="D96" s="21" t="s">
        <v>63</v>
      </c>
      <c r="E96" s="6">
        <v>3</v>
      </c>
      <c r="F96" s="6"/>
      <c r="G96" s="22"/>
    </row>
    <row r="97" spans="2:7" ht="12.75">
      <c r="B97" s="25"/>
      <c r="C97" s="45">
        <v>834321</v>
      </c>
      <c r="D97" s="21" t="s">
        <v>28</v>
      </c>
      <c r="E97" s="6">
        <v>3</v>
      </c>
      <c r="F97" s="6"/>
      <c r="G97" s="22" t="s">
        <v>84</v>
      </c>
    </row>
    <row r="98" spans="2:7" ht="12.75">
      <c r="B98" s="25"/>
      <c r="C98" s="45">
        <v>913339</v>
      </c>
      <c r="D98" s="34" t="s">
        <v>74</v>
      </c>
      <c r="E98" s="6">
        <v>2.5</v>
      </c>
      <c r="F98" s="6"/>
      <c r="G98" s="22"/>
    </row>
    <row r="99" spans="2:7" ht="26.25" customHeight="1">
      <c r="B99" s="25"/>
      <c r="C99" s="45">
        <v>913327</v>
      </c>
      <c r="D99" s="21" t="s">
        <v>106</v>
      </c>
      <c r="E99" s="6">
        <v>2</v>
      </c>
      <c r="F99" s="6"/>
      <c r="G99" s="22" t="s">
        <v>84</v>
      </c>
    </row>
    <row r="100" spans="2:7" ht="24" customHeight="1">
      <c r="B100" s="25"/>
      <c r="C100" s="45">
        <v>732337</v>
      </c>
      <c r="D100" s="21" t="s">
        <v>29</v>
      </c>
      <c r="E100" s="6">
        <v>4</v>
      </c>
      <c r="F100" s="6"/>
      <c r="G100" s="22"/>
    </row>
    <row r="101" spans="2:7" ht="26.25" customHeight="1">
      <c r="B101" s="23"/>
      <c r="C101" s="45">
        <v>911322</v>
      </c>
      <c r="D101" s="21" t="s">
        <v>67</v>
      </c>
      <c r="E101" s="6">
        <v>1.5</v>
      </c>
      <c r="F101" s="6"/>
      <c r="G101" s="22"/>
    </row>
    <row r="102" spans="2:6" ht="21.75" customHeight="1">
      <c r="B102" s="73" t="s">
        <v>57</v>
      </c>
      <c r="C102" s="74"/>
      <c r="D102" s="74"/>
      <c r="E102" s="74"/>
      <c r="F102" s="75"/>
    </row>
    <row r="103" spans="2:7" ht="18" customHeight="1">
      <c r="B103" s="25"/>
      <c r="C103" s="45">
        <v>731330</v>
      </c>
      <c r="D103" s="21" t="s">
        <v>91</v>
      </c>
      <c r="E103" s="6">
        <v>3</v>
      </c>
      <c r="F103" s="6"/>
      <c r="G103" s="1" t="s">
        <v>84</v>
      </c>
    </row>
    <row r="104" spans="2:6" ht="12.75">
      <c r="B104" s="25"/>
      <c r="C104" s="45">
        <v>732321</v>
      </c>
      <c r="D104" s="21" t="s">
        <v>102</v>
      </c>
      <c r="E104" s="6">
        <v>4.5</v>
      </c>
      <c r="F104" s="6"/>
    </row>
    <row r="105" spans="2:6" ht="12.75">
      <c r="B105" s="25"/>
      <c r="C105" s="45">
        <v>732337</v>
      </c>
      <c r="D105" s="21" t="s">
        <v>29</v>
      </c>
      <c r="E105" s="35">
        <v>4</v>
      </c>
      <c r="F105" s="6"/>
    </row>
    <row r="106" spans="2:7" ht="12.75">
      <c r="B106" s="25"/>
      <c r="C106" s="45">
        <v>735322</v>
      </c>
      <c r="D106" s="21" t="s">
        <v>58</v>
      </c>
      <c r="E106" s="6">
        <v>6</v>
      </c>
      <c r="F106" s="6"/>
      <c r="G106" s="1" t="s">
        <v>84</v>
      </c>
    </row>
    <row r="107" spans="2:7" ht="12.75">
      <c r="B107" s="25"/>
      <c r="C107" s="45">
        <v>169317</v>
      </c>
      <c r="D107" s="21" t="s">
        <v>65</v>
      </c>
      <c r="E107" s="6">
        <v>3</v>
      </c>
      <c r="F107" s="12"/>
      <c r="G107" s="1" t="s">
        <v>84</v>
      </c>
    </row>
    <row r="108" spans="2:7" ht="12.75">
      <c r="B108" s="2"/>
      <c r="C108" s="45">
        <v>169305</v>
      </c>
      <c r="D108" s="34" t="s">
        <v>113</v>
      </c>
      <c r="E108" s="6">
        <v>3</v>
      </c>
      <c r="F108" s="12"/>
      <c r="G108" s="1" t="s">
        <v>84</v>
      </c>
    </row>
    <row r="109" spans="2:6" ht="25.5">
      <c r="B109" s="2"/>
      <c r="C109" s="45">
        <v>169306</v>
      </c>
      <c r="D109" s="21" t="s">
        <v>110</v>
      </c>
      <c r="E109" s="6">
        <v>3</v>
      </c>
      <c r="F109" s="12"/>
    </row>
    <row r="110" spans="2:6" ht="24" customHeight="1">
      <c r="B110" s="60"/>
      <c r="C110" s="61"/>
      <c r="D110" s="62"/>
      <c r="E110" s="81">
        <f>SUM(E72:E109)+SUM(F72:F109)</f>
        <v>119.5</v>
      </c>
      <c r="F110" s="82"/>
    </row>
    <row r="112" spans="5:6" ht="15.75" customHeight="1">
      <c r="E112" s="30" t="s">
        <v>0</v>
      </c>
      <c r="F112" s="30" t="s">
        <v>112</v>
      </c>
    </row>
    <row r="113" spans="2:6" ht="15.75">
      <c r="B113" s="87" t="s">
        <v>82</v>
      </c>
      <c r="C113" s="87"/>
      <c r="D113" s="87"/>
      <c r="E113" s="87"/>
      <c r="F113" s="88"/>
    </row>
    <row r="114" spans="2:6" ht="12.75">
      <c r="B114" s="25"/>
      <c r="C114" s="44"/>
      <c r="D114" s="17"/>
      <c r="E114" s="6"/>
      <c r="F114" s="6"/>
    </row>
    <row r="115" spans="2:6" ht="12.75">
      <c r="B115" s="25"/>
      <c r="C115" s="44"/>
      <c r="D115" s="17"/>
      <c r="E115" s="6"/>
      <c r="F115" s="6"/>
    </row>
    <row r="116" spans="2:6" ht="12.75">
      <c r="B116" s="25"/>
      <c r="C116" s="44"/>
      <c r="D116" s="6"/>
      <c r="E116" s="6"/>
      <c r="F116" s="6"/>
    </row>
    <row r="117" spans="2:6" ht="12.75">
      <c r="B117" s="25"/>
      <c r="C117" s="46"/>
      <c r="D117" s="6"/>
      <c r="E117" s="6"/>
      <c r="F117" s="6"/>
    </row>
    <row r="118" spans="2:6" ht="12.75">
      <c r="B118" s="25"/>
      <c r="C118" s="46"/>
      <c r="E118" s="6"/>
      <c r="F118" s="6"/>
    </row>
    <row r="119" spans="2:7" ht="24" customHeight="1">
      <c r="B119" s="57"/>
      <c r="C119" s="58"/>
      <c r="D119" s="59"/>
      <c r="E119" s="6"/>
      <c r="F119" s="6"/>
      <c r="G119" s="1" t="s">
        <v>81</v>
      </c>
    </row>
    <row r="120" spans="2:6" ht="24" customHeight="1">
      <c r="B120" s="60"/>
      <c r="C120" s="61"/>
      <c r="D120" s="62"/>
      <c r="E120" s="89">
        <f>SUM(E114:E119)+SUM(F114:F119)</f>
        <v>0</v>
      </c>
      <c r="F120" s="89"/>
    </row>
    <row r="121" spans="2:6" ht="24" customHeight="1">
      <c r="B121" s="9"/>
      <c r="C121" s="67"/>
      <c r="D121" s="68"/>
      <c r="E121" s="69"/>
      <c r="F121" s="69"/>
    </row>
    <row r="122" spans="2:6" ht="15.75">
      <c r="B122" s="72" t="s">
        <v>79</v>
      </c>
      <c r="C122" s="72"/>
      <c r="D122" s="72"/>
      <c r="E122" s="72"/>
      <c r="F122" s="72"/>
    </row>
    <row r="123" spans="2:6" ht="21.75" customHeight="1">
      <c r="B123" s="2"/>
      <c r="C123" s="44"/>
      <c r="D123" s="5" t="s">
        <v>80</v>
      </c>
      <c r="E123" s="6">
        <v>20</v>
      </c>
      <c r="F123" s="6">
        <v>10</v>
      </c>
    </row>
    <row r="124" ht="37.5" customHeight="1"/>
    <row r="125" spans="2:5" ht="18">
      <c r="B125" s="9"/>
      <c r="C125" s="50"/>
      <c r="D125" s="18" t="s">
        <v>77</v>
      </c>
      <c r="E125" s="13">
        <f>SUM(E13:E15)+SUM(E19:E34)+SUM(E41:E62)+SUM(E72:E109)+SUM(E114:E119)+E123</f>
        <v>253.5</v>
      </c>
    </row>
    <row r="126" spans="2:6" ht="18">
      <c r="B126" s="9"/>
      <c r="C126" s="50"/>
      <c r="D126" s="19" t="s">
        <v>111</v>
      </c>
      <c r="F126" s="14">
        <f>SUM(F13:F15)+SUM(F19:F34)+SUM(F41:F62)+SUM(F72:F109)+SUM(F114:F119)+F123</f>
        <v>10</v>
      </c>
    </row>
    <row r="127" ht="18">
      <c r="D127" s="19"/>
    </row>
    <row r="128" spans="4:6" ht="23.25">
      <c r="D128" s="18" t="s">
        <v>76</v>
      </c>
      <c r="E128" s="39">
        <f>E125+F126</f>
        <v>263.5</v>
      </c>
      <c r="F128" s="39"/>
    </row>
    <row r="129" ht="12.75">
      <c r="B129" s="28"/>
    </row>
    <row r="131" ht="12.75">
      <c r="D131" s="31"/>
    </row>
    <row r="132" spans="3:5" ht="18">
      <c r="C132" s="52" t="s">
        <v>32</v>
      </c>
      <c r="E132" s="54" t="s">
        <v>0</v>
      </c>
    </row>
    <row r="133" ht="12.75">
      <c r="E133" s="52" t="s">
        <v>33</v>
      </c>
    </row>
    <row r="134" ht="18" customHeight="1"/>
    <row r="136" ht="12.75">
      <c r="D136" s="1"/>
    </row>
    <row r="137" spans="3:6" ht="18">
      <c r="C137" s="53"/>
      <c r="D137" s="19"/>
      <c r="E137" s="19"/>
      <c r="F137" s="19"/>
    </row>
    <row r="138" spans="1:6" ht="12.75">
      <c r="A138" s="16"/>
      <c r="D138" s="1"/>
      <c r="E138" s="1"/>
      <c r="F138" s="32"/>
    </row>
    <row r="146" ht="12.75">
      <c r="A146" s="16"/>
    </row>
  </sheetData>
  <sheetProtection/>
  <mergeCells count="29">
    <mergeCell ref="B113:F113"/>
    <mergeCell ref="E120:F120"/>
    <mergeCell ref="E110:F110"/>
    <mergeCell ref="B7:F7"/>
    <mergeCell ref="B8:F8"/>
    <mergeCell ref="B11:F11"/>
    <mergeCell ref="B17:F17"/>
    <mergeCell ref="A67:F67"/>
    <mergeCell ref="A68:F68"/>
    <mergeCell ref="A1:F1"/>
    <mergeCell ref="A2:F2"/>
    <mergeCell ref="A3:F3"/>
    <mergeCell ref="B5:F5"/>
    <mergeCell ref="B70:F70"/>
    <mergeCell ref="B40:F40"/>
    <mergeCell ref="B47:F47"/>
    <mergeCell ref="B55:F55"/>
    <mergeCell ref="E63:F63"/>
    <mergeCell ref="A66:F66"/>
    <mergeCell ref="B122:F122"/>
    <mergeCell ref="B71:F71"/>
    <mergeCell ref="B90:F90"/>
    <mergeCell ref="B102:F102"/>
    <mergeCell ref="B18:F18"/>
    <mergeCell ref="B23:F23"/>
    <mergeCell ref="B38:F38"/>
    <mergeCell ref="B27:F27"/>
    <mergeCell ref="B39:F39"/>
    <mergeCell ref="E35:F35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3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2014-08-18T12:03:38Z</cp:lastPrinted>
  <dcterms:created xsi:type="dcterms:W3CDTF">2004-11-18T20:03:50Z</dcterms:created>
  <dcterms:modified xsi:type="dcterms:W3CDTF">2016-01-15T15:49:15Z</dcterms:modified>
  <cp:category/>
  <cp:version/>
  <cp:contentType/>
  <cp:contentStatus/>
</cp:coreProperties>
</file>