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4010" activeTab="0"/>
  </bookViews>
  <sheets>
    <sheet name="Studyplan" sheetId="1" r:id="rId1"/>
  </sheets>
  <definedNames/>
  <calcPr fullCalcOnLoad="1"/>
</workbook>
</file>

<file path=xl/sharedStrings.xml><?xml version="1.0" encoding="utf-8"?>
<sst xmlns="http://schemas.openxmlformats.org/spreadsheetml/2006/main" count="571" uniqueCount="249">
  <si>
    <t>BOKU</t>
  </si>
  <si>
    <t>Course</t>
  </si>
  <si>
    <t>Course ID</t>
  </si>
  <si>
    <t xml:space="preserve">NAME: </t>
  </si>
  <si>
    <t xml:space="preserve">Student ID BOKU: </t>
  </si>
  <si>
    <t>Host University:</t>
  </si>
  <si>
    <t xml:space="preserve">Start of Programme: </t>
  </si>
  <si>
    <t xml:space="preserve">Estimated Graduation: </t>
  </si>
  <si>
    <t>Comp.</t>
  </si>
  <si>
    <t>Comp. = Compulsory Courses</t>
  </si>
  <si>
    <t>OR:</t>
  </si>
  <si>
    <t>Home University: BOKU</t>
  </si>
  <si>
    <t>Protection and mitigation measures against natural hazards</t>
  </si>
  <si>
    <t>Sum</t>
  </si>
  <si>
    <t>Participatory methods in development research and practice</t>
  </si>
  <si>
    <t>Requirements: See BOKUonline</t>
  </si>
  <si>
    <t>Introduction (12 ECTS)</t>
  </si>
  <si>
    <t>Introduction I</t>
  </si>
  <si>
    <t>LU</t>
  </si>
  <si>
    <t>Introduction II</t>
  </si>
  <si>
    <t>Subject</t>
  </si>
  <si>
    <t>Compulsory Courses at BOKU</t>
  </si>
  <si>
    <t>Soil resources</t>
  </si>
  <si>
    <t>Water resources and climate</t>
  </si>
  <si>
    <t>Ecology of aquatic systems</t>
  </si>
  <si>
    <t>Hydrogeology</t>
  </si>
  <si>
    <t>Meteorological conditions and precipitation</t>
  </si>
  <si>
    <t>Limnology</t>
  </si>
  <si>
    <t>Limnochemistry and nutrient cycling</t>
  </si>
  <si>
    <t>Physical environment of riverine landscape</t>
  </si>
  <si>
    <t>River habitat and landscape assessment</t>
  </si>
  <si>
    <t>Sediment regime and river morphology</t>
  </si>
  <si>
    <t>Bio-resources, biodiversity and ecology</t>
  </si>
  <si>
    <t>Population genetics and evolutionary theory relevant for the management and protection of aquatic organisms</t>
  </si>
  <si>
    <t>Taxonomy and ecology of benthic invertebrates</t>
  </si>
  <si>
    <t>Ecology of fishes</t>
  </si>
  <si>
    <t>Fish sampling and monitoring</t>
  </si>
  <si>
    <t>Fish ecological status assessment</t>
  </si>
  <si>
    <t>Benthic invertebrate sampling and monitoring</t>
  </si>
  <si>
    <t>Benthic invertebrate status assessment</t>
  </si>
  <si>
    <t>(Bio-)Chemistry of natural resources</t>
  </si>
  <si>
    <t>Proteomics</t>
  </si>
  <si>
    <t>Isotopic tools for the investigation of the ecosystem</t>
  </si>
  <si>
    <t>Fundamentals of natural resource management</t>
  </si>
  <si>
    <t>Master's Thesis Seminar (2 ECTS)</t>
  </si>
  <si>
    <t>Soil management and protection</t>
  </si>
  <si>
    <t>Forest services and management</t>
  </si>
  <si>
    <t>Water resource planning and waste management</t>
  </si>
  <si>
    <t>Mitigation of natural hazards and erosion control</t>
  </si>
  <si>
    <t>Mountain hazard processes</t>
  </si>
  <si>
    <t>Geotechnics</t>
  </si>
  <si>
    <t>Management and remediation of polluted soils and environments</t>
  </si>
  <si>
    <t>River and river landscape management and engineering</t>
  </si>
  <si>
    <t>Human impacts in riverine landscapes</t>
  </si>
  <si>
    <t>Ecological river landscape management</t>
  </si>
  <si>
    <t>Applications in river landscape management</t>
  </si>
  <si>
    <t>Sanitary engineering and water pollution control</t>
  </si>
  <si>
    <t>Biodiversity and conservation in aquatic, semiterrestrial and terrestrial environments</t>
  </si>
  <si>
    <t>Environmental impacts on riverine ecosystems I</t>
  </si>
  <si>
    <t>Environmental impacts on riverine ecosystems II</t>
  </si>
  <si>
    <t>Fisheries management and conservation</t>
  </si>
  <si>
    <t>Aquatic biomonitoring and -assessment</t>
  </si>
  <si>
    <t>Ecohydromorphological mapping</t>
  </si>
  <si>
    <t>Ecology, restoration and conservation of aquatic and riparian vegetation</t>
  </si>
  <si>
    <t>Global aspects of land and soil resource management</t>
  </si>
  <si>
    <t>Global aspects of water and forest resource management and climate change mitigation</t>
  </si>
  <si>
    <t>Global aspects of waste management</t>
  </si>
  <si>
    <t>Environmental history of aquatic systems</t>
  </si>
  <si>
    <t>Sustainable development, development research and innovation</t>
  </si>
  <si>
    <t>Facilitating change for sustainable development</t>
  </si>
  <si>
    <t>Science and technology studies: Understanding sustainable innovation</t>
  </si>
  <si>
    <t>Applied development research I</t>
  </si>
  <si>
    <t>Applied development research II</t>
  </si>
  <si>
    <t>Mountain forest policy</t>
  </si>
  <si>
    <t>Economics of multiple use forestry</t>
  </si>
  <si>
    <t>Free Elective Courses at BOKU</t>
  </si>
  <si>
    <t>Please fill in the course number of the Master's Thesis Seminar that you take.</t>
  </si>
  <si>
    <t>Elective Courses at BOKU - Specialisations in thematic fields</t>
  </si>
  <si>
    <t>Master's Thesis (30 ECTS)</t>
  </si>
  <si>
    <t>Master's Thesis</t>
  </si>
  <si>
    <t>TOTAL</t>
  </si>
  <si>
    <t>Signature of Student / Date</t>
  </si>
  <si>
    <t>Official Confirmation / Date</t>
  </si>
  <si>
    <t>SS</t>
  </si>
  <si>
    <t>WS</t>
  </si>
  <si>
    <t>Description, functions of soil structure and its changes in agricultural landuse</t>
  </si>
  <si>
    <t>W/S</t>
  </si>
  <si>
    <t>Agroforestry in mountain regions</t>
  </si>
  <si>
    <t>Natural resource management in mountain forests</t>
  </si>
  <si>
    <t>Biodiversity and conservation of mountain forests</t>
  </si>
  <si>
    <t>Management and forest protection in high altitude afforestations and protective forests</t>
  </si>
  <si>
    <t>Soils and food security</t>
  </si>
  <si>
    <t>Soil problems in aridic and semiaridic regions</t>
  </si>
  <si>
    <t>Thesis-related subjects and research skills</t>
  </si>
  <si>
    <t>Main Component</t>
  </si>
  <si>
    <r>
      <t xml:space="preserve">Please choose free elective subjects and fill in the course number and the title of the free elective course that you take. The free electives may be selected from all courses offered by all recognized universities in Austria and abroad and need to be confirmed by the master's thesis supervisor and the NARMEE programme coordinator before including them into the individual course plan. Students are recommended to select a course related to </t>
    </r>
    <r>
      <rPr>
        <b/>
        <i/>
        <sz val="10"/>
        <color indexed="10"/>
        <rFont val="Arial"/>
        <family val="2"/>
      </rPr>
      <t>Research and scientific writing skills</t>
    </r>
    <r>
      <rPr>
        <sz val="10"/>
        <color indexed="10"/>
        <rFont val="Arial"/>
        <family val="2"/>
      </rPr>
      <t xml:space="preserve"> (see currently valid curriculum, Annex B).</t>
    </r>
  </si>
  <si>
    <t>Spatial data analysis and integration</t>
  </si>
  <si>
    <t>Statistical data analysis</t>
  </si>
  <si>
    <t>Statistics of extreme events and geostatistics</t>
  </si>
  <si>
    <t>Mathematical modelling of natural resources and their management</t>
  </si>
  <si>
    <t>Methods in economics, social sciences and cross cultural management</t>
  </si>
  <si>
    <r>
      <t xml:space="preserve">In the main component </t>
    </r>
    <r>
      <rPr>
        <i/>
        <sz val="10"/>
        <color indexed="10"/>
        <rFont val="Arial"/>
        <family val="2"/>
      </rPr>
      <t>General skills &amp; research methods</t>
    </r>
    <r>
      <rPr>
        <sz val="10"/>
        <color indexed="10"/>
        <rFont val="Arial"/>
        <family val="2"/>
      </rPr>
      <t xml:space="preserve"> two out of four subjects need to be elected. Within both elected subjects, one modular unit (6 ECTS) has to be completed.
Please delete all subjects (whole blocks) from </t>
    </r>
    <r>
      <rPr>
        <b/>
        <i/>
        <sz val="10"/>
        <color indexed="10"/>
        <rFont val="Arial"/>
        <family val="2"/>
      </rPr>
      <t>General skills &amp; research methods</t>
    </r>
    <r>
      <rPr>
        <sz val="10"/>
        <color indexed="10"/>
        <rFont val="Arial"/>
        <family val="2"/>
      </rPr>
      <t xml:space="preserve"> except the two you want to choose. Within the remaining subjects, please delete all lines (whole lines) of the modular units (courses) you do not take.</t>
    </r>
  </si>
  <si>
    <r>
      <t xml:space="preserve">In the main component </t>
    </r>
    <r>
      <rPr>
        <b/>
        <i/>
        <sz val="10"/>
        <color indexed="10"/>
        <rFont val="Arial"/>
        <family val="2"/>
      </rPr>
      <t>Fundamentals of natural resources</t>
    </r>
    <r>
      <rPr>
        <i/>
        <sz val="10"/>
        <color indexed="10"/>
        <rFont val="Arial"/>
        <family val="2"/>
      </rPr>
      <t xml:space="preserve"> </t>
    </r>
    <r>
      <rPr>
        <sz val="10"/>
        <color indexed="10"/>
        <rFont val="Arial"/>
        <family val="2"/>
      </rPr>
      <t xml:space="preserve">two out of five subjects need to be electeed. Within both elected subjects, one modular unnit (6 CTS) has to be completed. 
Please delete all subjects (whole blocks) from </t>
    </r>
    <r>
      <rPr>
        <i/>
        <sz val="10"/>
        <color indexed="10"/>
        <rFont val="Arial"/>
        <family val="2"/>
      </rPr>
      <t>Fundamentals of natural resources</t>
    </r>
    <r>
      <rPr>
        <sz val="10"/>
        <color indexed="10"/>
        <rFont val="Arial"/>
        <family val="2"/>
      </rPr>
      <t xml:space="preserve"> except the two you want to choose. Within the remaining subjects, please delete all lines (whole lines) of the modular units (courses) you do not take. </t>
    </r>
  </si>
  <si>
    <t>Agro-municipal resource management (12 ECTS)</t>
  </si>
  <si>
    <t>General skills &amp; research methods (12 ECTS)</t>
  </si>
  <si>
    <t>Fundamentals of natural resources (12 ECTS)</t>
  </si>
  <si>
    <t>Ecological engineering and risk management (12 ECTS)</t>
  </si>
  <si>
    <t>Nature conservation and biodiversity management (12 ECTS)</t>
  </si>
  <si>
    <t>Global resources and sustainability management (12 ECTS)</t>
  </si>
  <si>
    <t>Free Electives (min* 10 ECTS)</t>
  </si>
  <si>
    <r>
      <t xml:space="preserve">* </t>
    </r>
    <r>
      <rPr>
        <sz val="10"/>
        <color indexed="10"/>
        <rFont val="Arial"/>
        <family val="2"/>
      </rPr>
      <t>It is okay to have 1 or 2 ECTS more in this section, as long as you can not delete a course without falling under 10 ECTS.</t>
    </r>
  </si>
  <si>
    <t>Human dimension and socio-economic aspects of sustainable development (12 ECTS)</t>
  </si>
  <si>
    <t>Introduction in natural resources management and ecological engineering</t>
  </si>
  <si>
    <t>Lecture series in soil, water and atmosphere</t>
  </si>
  <si>
    <t>Remote sensing and GIS in natural resource management</t>
  </si>
  <si>
    <t>Remote sensing and image processing</t>
  </si>
  <si>
    <t>Hydrological processes and modelling</t>
  </si>
  <si>
    <t>Applied mathematical programming in natural resource management</t>
  </si>
  <si>
    <t>Computer simulation in energy and resource economics</t>
  </si>
  <si>
    <t>Computer based river modelling</t>
  </si>
  <si>
    <t>Managerial economics</t>
  </si>
  <si>
    <t>Valuation methods for natural resources</t>
  </si>
  <si>
    <t>Technology assessment</t>
  </si>
  <si>
    <t>Project management</t>
  </si>
  <si>
    <t>Soil physics and chemistry</t>
  </si>
  <si>
    <t>Soil ecology</t>
  </si>
  <si>
    <t>Field course soil ecology</t>
  </si>
  <si>
    <t>Soil properties and processes for ecological engineering</t>
  </si>
  <si>
    <t>Biology, chemistry and microbiology for civil engineering</t>
  </si>
  <si>
    <t>Ecology and population biology of plants in agro-ecosystems</t>
  </si>
  <si>
    <t>Farmland ecology</t>
  </si>
  <si>
    <t>Conservation biogeography and genetics</t>
  </si>
  <si>
    <t>Plant and environment</t>
  </si>
  <si>
    <t>Role of soils in nature conservation and wildlife management</t>
  </si>
  <si>
    <t>Biophysical chemistry</t>
  </si>
  <si>
    <t>Bioorganic chemistry</t>
  </si>
  <si>
    <t>Kinetics of biochemical reactions</t>
  </si>
  <si>
    <t>Decision support systems</t>
  </si>
  <si>
    <t>Multiple criteria decision making in natural resource management</t>
  </si>
  <si>
    <t>Game theory in environmental and natural resource management</t>
  </si>
  <si>
    <t>Principles of commodity markets and trade policy</t>
  </si>
  <si>
    <t>Soil conservation and soil protection</t>
  </si>
  <si>
    <t>Soil water management</t>
  </si>
  <si>
    <t>Soil fertility and soil ecology in organic agriculture</t>
  </si>
  <si>
    <t>Soil protection</t>
  </si>
  <si>
    <t>Rhizosphere processes and application to agriculture and soil protection</t>
  </si>
  <si>
    <t>Ecology and management of the rhizosphere in ecological engineering</t>
  </si>
  <si>
    <t>Forests and water</t>
  </si>
  <si>
    <t>Risk management and vulnerability assessment</t>
  </si>
  <si>
    <t>Water resources planning and management</t>
  </si>
  <si>
    <t>Irrigation design</t>
  </si>
  <si>
    <t>Soil-bioengineering techniques (slopes and gullies)</t>
  </si>
  <si>
    <t>Hydraulic engineering and river basin management</t>
  </si>
  <si>
    <t>Ecologically oriented methods and monitoring in river engineering</t>
  </si>
  <si>
    <t>Flood forecasting and flood protection</t>
  </si>
  <si>
    <t>Risk assessment in the aquatic environment</t>
  </si>
  <si>
    <t>Case studies in sanitary engineering</t>
  </si>
  <si>
    <t>On site solutions for water supply and sanitation</t>
  </si>
  <si>
    <t>Fire management in mountain forest ecosystems - prophylaxis and control</t>
  </si>
  <si>
    <t>Mountain forest dynamics and fire ecology</t>
  </si>
  <si>
    <t>Protection of natural resources by organic farming</t>
  </si>
  <si>
    <t>Biocultural diversity in rural landscapes</t>
  </si>
  <si>
    <t>Soils and global change</t>
  </si>
  <si>
    <t>Soil management in tropical and subtropical developing regions</t>
  </si>
  <si>
    <t>International land management</t>
  </si>
  <si>
    <t>Possible impacts of climate change on water resources</t>
  </si>
  <si>
    <t>Water resources management in developing cooperation</t>
  </si>
  <si>
    <t>Appropriate technologies for water supply &amp; sanitation in developing countries</t>
  </si>
  <si>
    <t>Innovations for sustainable forest management</t>
  </si>
  <si>
    <t>Adapting forest management to climate change</t>
  </si>
  <si>
    <t>Life cycle management</t>
  </si>
  <si>
    <t>Global waste management I</t>
  </si>
  <si>
    <t>Global waste management II</t>
  </si>
  <si>
    <t>Regional economics and regional governance</t>
  </si>
  <si>
    <t>Growth, development, trade and environment</t>
  </si>
  <si>
    <t>Resource and environmental economics</t>
  </si>
  <si>
    <t>Thematic field of specialisation:</t>
  </si>
  <si>
    <t>Please delete all lines with text written in red at the end (all instructions, whole lines!) 
Please be aware that the master's pogramme consists of 120 ECTS. BOKU students are allowed to take extra courses, but they will NOT be shown in the ICP nor in the graduation documents (just in the transcript of records).</t>
  </si>
  <si>
    <t>Advanced topics on hydroclimatology</t>
  </si>
  <si>
    <t xml:space="preserve">WS </t>
  </si>
  <si>
    <t>Foresights - what future to expect? (Late lessons from early warnings)</t>
  </si>
  <si>
    <t>Sum of the ECTS Elective Courses at BOKU</t>
  </si>
  <si>
    <t>Soil chemistry laboratory</t>
  </si>
  <si>
    <t>Biogeochemistry of soils</t>
  </si>
  <si>
    <t>Environmental policy, forecast and networking</t>
  </si>
  <si>
    <r>
      <t xml:space="preserve">In the main component </t>
    </r>
    <r>
      <rPr>
        <b/>
        <i/>
        <sz val="10"/>
        <color indexed="10"/>
        <rFont val="Arial"/>
        <family val="2"/>
      </rPr>
      <t xml:space="preserve">Specialisations in thematic fields </t>
    </r>
    <r>
      <rPr>
        <sz val="10"/>
        <color indexed="10"/>
        <rFont val="Arial"/>
        <family val="2"/>
      </rPr>
      <t>one of the following five thematic fields has to be elected. Within the elected thematic field two modular units (6 ECTS) from either one or two of the offered subjects need to be completed.
Please delete all thematic field blocks except the one you want to choose. Within the remaining block, please delete all subjects (whole blocks including "OR") except the one (or two) you want to choose. Within the remaining subjects, please delete all lines (whole lines) of the modular units (courses) you do not take.</t>
    </r>
  </si>
  <si>
    <t>Intercultural Communication (=Intercultural Training)</t>
  </si>
  <si>
    <t>Environmental statistics </t>
  </si>
  <si>
    <t>Using water erosion models</t>
  </si>
  <si>
    <t>Soil indicators</t>
  </si>
  <si>
    <t>Crop production in the tropics and subtropics</t>
  </si>
  <si>
    <t>Fire ecology – vegetation and wildlife</t>
  </si>
  <si>
    <t>Stable isotopes (C,N,S,O,H) in soil and environmental sciences</t>
  </si>
  <si>
    <t>Master's thesis seminar</t>
  </si>
  <si>
    <t>Interdisciplinary project work: soil sciences</t>
  </si>
  <si>
    <t>Air pollution effects on forest ecosystems</t>
  </si>
  <si>
    <t>Field camp II - concepts and methods of site ecology, forest growth and yield</t>
  </si>
  <si>
    <t>Methods in environmental biotechnology</t>
  </si>
  <si>
    <t>In-situ treatment of polluted soils and sediments: phytoremediation, in-situ fixation and attenuation techniques</t>
  </si>
  <si>
    <t>Planning and design in water supply and wastewater treatment</t>
  </si>
  <si>
    <t>Global aspects in landscape planning</t>
  </si>
  <si>
    <t>Interdisciplinary seminar on agriculture, climate change and transition</t>
  </si>
  <si>
    <t>Radioactive waste management – its perception and acceptance I </t>
  </si>
  <si>
    <t>Radioactive waste management – its perception and acceptance II</t>
  </si>
  <si>
    <t>Institutions and policies of the EU (Introduction to the law and politics of the European Union)</t>
  </si>
  <si>
    <t>International law and cooperation development</t>
  </si>
  <si>
    <t>Global networking</t>
  </si>
  <si>
    <t>Welfare economic analysis of agricultural policy - theory and applications</t>
  </si>
  <si>
    <t>Water legislation</t>
  </si>
  <si>
    <t>Negotiating Change: simulating an international conference for sustainable development</t>
  </si>
  <si>
    <t>Development innovation</t>
  </si>
  <si>
    <t>Courses at CULS (30 ECTS)</t>
  </si>
  <si>
    <r>
      <t xml:space="preserve">BOKU students going to CULS have to complete modular units (courses) amounting to a total of 30 ECTS in the three main components </t>
    </r>
    <r>
      <rPr>
        <b/>
        <i/>
        <sz val="10"/>
        <color indexed="10"/>
        <rFont val="Arial"/>
        <family val="2"/>
      </rPr>
      <t>Fundamentals of natural resources</t>
    </r>
    <r>
      <rPr>
        <sz val="10"/>
        <color indexed="10"/>
        <rFont val="Arial"/>
        <family val="2"/>
      </rPr>
      <t>,</t>
    </r>
    <r>
      <rPr>
        <b/>
        <i/>
        <sz val="10"/>
        <color indexed="10"/>
        <rFont val="Arial"/>
        <family val="2"/>
      </rPr>
      <t xml:space="preserve"> Specialistaions in thematic fields </t>
    </r>
    <r>
      <rPr>
        <sz val="10"/>
        <color indexed="10"/>
        <rFont val="Arial"/>
        <family val="2"/>
      </rPr>
      <t xml:space="preserve">and </t>
    </r>
    <r>
      <rPr>
        <b/>
        <i/>
        <sz val="10"/>
        <color indexed="10"/>
        <rFont val="Arial"/>
        <family val="2"/>
      </rPr>
      <t xml:space="preserve">Thesis-related subjects and research skills. </t>
    </r>
    <r>
      <rPr>
        <sz val="10"/>
        <color indexed="10"/>
        <rFont val="Arial"/>
        <family val="2"/>
      </rPr>
      <t xml:space="preserve">The elected courses need to be confirmed by the programme coordinators at CULS and BOKU. </t>
    </r>
  </si>
  <si>
    <r>
      <t xml:space="preserve">In the main component </t>
    </r>
    <r>
      <rPr>
        <b/>
        <i/>
        <sz val="10"/>
        <color indexed="10"/>
        <rFont val="Arial"/>
        <family val="2"/>
      </rPr>
      <t xml:space="preserve">Fundamentals of Natural Resources </t>
    </r>
    <r>
      <rPr>
        <sz val="10"/>
        <color indexed="10"/>
        <rFont val="Arial"/>
        <family val="2"/>
      </rPr>
      <t xml:space="preserve">students can elect courses at CULS up to 24 ECTS from the following subjects. 
Please  delete all lines (whole lines) of the courses you do not take. If you do not take any course in the component </t>
    </r>
    <r>
      <rPr>
        <i/>
        <sz val="10"/>
        <color indexed="10"/>
        <rFont val="Arial"/>
        <family val="2"/>
      </rPr>
      <t>fundamentals of natural resources</t>
    </r>
    <r>
      <rPr>
        <sz val="10"/>
        <color indexed="10"/>
        <rFont val="Arial"/>
        <family val="2"/>
      </rPr>
      <t>, please delete the whole block, but make sure that the total amount of ECTS taken at CULS is still 30.</t>
    </r>
  </si>
  <si>
    <t>Fundamentals of natural resources (0- 24 ECTS)</t>
  </si>
  <si>
    <t>CULS</t>
  </si>
  <si>
    <t>AIA04E</t>
  </si>
  <si>
    <t>Soil and water relationship</t>
  </si>
  <si>
    <t>AHA17E</t>
  </si>
  <si>
    <t>Soil and plant relationship</t>
  </si>
  <si>
    <t>AAA19E</t>
  </si>
  <si>
    <t>Advanced meteorology</t>
  </si>
  <si>
    <t>AMA09E</t>
  </si>
  <si>
    <t>Agricultural and environmental microbiology</t>
  </si>
  <si>
    <r>
      <t xml:space="preserve">In the main component </t>
    </r>
    <r>
      <rPr>
        <b/>
        <i/>
        <sz val="10"/>
        <color indexed="10"/>
        <rFont val="Arial"/>
        <family val="2"/>
      </rPr>
      <t xml:space="preserve">Specialisations in thematic fields </t>
    </r>
    <r>
      <rPr>
        <sz val="10"/>
        <color indexed="10"/>
        <rFont val="Arial"/>
        <family val="2"/>
      </rPr>
      <t xml:space="preserve">students can elect courses up to 30 ECTS at CULS.
The courses can be chosen from a broad range of </t>
    </r>
    <r>
      <rPr>
        <i/>
        <sz val="10"/>
        <color indexed="10"/>
        <rFont val="Arial"/>
        <family val="2"/>
      </rPr>
      <t>Subjects</t>
    </r>
    <r>
      <rPr>
        <sz val="10"/>
        <color indexed="10"/>
        <rFont val="Arial"/>
        <family val="2"/>
      </rPr>
      <t xml:space="preserve"> at CULS - see page 16 of the current curriculum. Please be aware that the "Subjects" listed under "Specialisations" are not single courses, but course blocks consisting of several courses that you can choose from. 
</t>
    </r>
    <r>
      <rPr>
        <b/>
        <sz val="10"/>
        <color indexed="10"/>
        <rFont val="Arial"/>
        <family val="2"/>
      </rPr>
      <t>Please choose the respective courses at https://www.af.czu.cz/en/r-9372-study/r-10676-master-s-study-programmes/r-10683-natural-resources-management-and-ecological-engineering</t>
    </r>
    <r>
      <rPr>
        <sz val="10"/>
        <color indexed="10"/>
        <rFont val="Arial"/>
        <family val="2"/>
      </rPr>
      <t xml:space="preserve">
 and fill in the thematic field accordig to the curriculum, the course ID, the course title and the amount of ECTS. (The CULS course list also contains courses taught at BOKU. Make sure that you only choose courses that are really taught at CULS!)
If you do not take any course in the component fundamentals of natural resources, please delete the whole block, but make sure that the total amount of ECTS taken at CULS is still 30.</t>
    </r>
  </si>
  <si>
    <t>Specialisations in thematic fields (0- 30 ECTS)</t>
  </si>
  <si>
    <t>Thematic field</t>
  </si>
  <si>
    <r>
      <t xml:space="preserve">A maximum of 6 ECTS free elective subjects may be chosen within the component </t>
    </r>
    <r>
      <rPr>
        <i/>
        <sz val="10"/>
        <color indexed="10"/>
        <rFont val="Arial"/>
        <family val="2"/>
      </rPr>
      <t>Thesis-related subjects and research skills</t>
    </r>
    <r>
      <rPr>
        <sz val="10"/>
        <color indexed="10"/>
        <rFont val="Arial"/>
        <family val="2"/>
      </rPr>
      <t xml:space="preserve"> according to the topic of the master's thesis. The subjects may be selected from any course offered by CULS and need to be confirmed by the master's thesis supervisor and the NARMEE programme coordination at CULS and BOKU before including them into the individual course plan. Please choose a course and fill in the course ID, the course title and the amount of ECTS.
If you do not take any course in the component fundamentals of natural resources, please delete the whole block, but make sure that the total amount of ECTS taken at CULS is still 30.</t>
    </r>
  </si>
  <si>
    <t>Free Electives at CULS (0-6 ECTS)</t>
  </si>
  <si>
    <t>Uncertainties in hydrological and ecosystem modelling</t>
  </si>
  <si>
    <t>Module offered every second year</t>
  </si>
  <si>
    <t>Soils of the world: genesis and classification</t>
  </si>
  <si>
    <t>Simulation in vadose zone environment</t>
  </si>
  <si>
    <t>Principles of empirical research methods in the social sciences</t>
  </si>
  <si>
    <t>Introduction to tropical ecology</t>
  </si>
  <si>
    <t>Advanced analytical techniques for elemental trace and isotope analysis</t>
  </si>
  <si>
    <t>Field Camp I - introduction to mountain forestry and forest sciences</t>
  </si>
  <si>
    <t>Planning and assessment of waste management systems</t>
  </si>
  <si>
    <t>Integrated flood risk management</t>
  </si>
  <si>
    <t>Soil pollution and remediation</t>
  </si>
  <si>
    <r>
      <t xml:space="preserve">Individual Course Plan (2017)
</t>
    </r>
    <r>
      <rPr>
        <b/>
        <sz val="12"/>
        <rFont val="Arial"/>
        <family val="2"/>
      </rPr>
      <t xml:space="preserve">
Natural Resources Management and Ecological Engineering</t>
    </r>
  </si>
  <si>
    <r>
      <rPr>
        <sz val="10"/>
        <color indexed="10"/>
        <rFont val="Arial"/>
        <family val="2"/>
      </rPr>
      <t>Course not offered in 2017/18</t>
    </r>
    <r>
      <rPr>
        <sz val="10"/>
        <rFont val="Arial"/>
        <family val="2"/>
      </rPr>
      <t xml:space="preserve">
Requirements: See BOKUonline</t>
    </r>
  </si>
  <si>
    <t>Course not offered in 2017/18</t>
  </si>
  <si>
    <t>Not in BOKUonline yet - might not be offered in 2017/18</t>
  </si>
  <si>
    <r>
      <rPr>
        <sz val="10"/>
        <color indexed="10"/>
        <rFont val="Arial"/>
        <family val="2"/>
      </rPr>
      <t xml:space="preserve">Course offered every second year </t>
    </r>
    <r>
      <rPr>
        <sz val="10"/>
        <rFont val="Arial"/>
        <family val="2"/>
      </rPr>
      <t xml:space="preserve">
Requirements: See BOKUonline</t>
    </r>
  </si>
  <si>
    <t>Not in BOKUonline yet</t>
  </si>
  <si>
    <r>
      <rPr>
        <sz val="10"/>
        <color indexed="10"/>
        <rFont val="Arial"/>
        <family val="2"/>
      </rPr>
      <t>Course offered every second year</t>
    </r>
    <r>
      <rPr>
        <sz val="10"/>
        <rFont val="Arial"/>
        <family val="2"/>
      </rPr>
      <t xml:space="preserve">
Requirements: See BOKUonline</t>
    </r>
  </si>
  <si>
    <t>Semester 1</t>
  </si>
  <si>
    <t>Semester 2</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</si>
</sst>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zł&quot;;\-#,##0\ &quot;zł&quot;"/>
    <numFmt numFmtId="181" formatCode="#,##0\ &quot;zł&quot;;[Red]\-#,##0\ &quot;zł&quot;"/>
    <numFmt numFmtId="182" formatCode="#,##0.00\ &quot;zł&quot;;\-#,##0.00\ &quot;zł&quot;"/>
    <numFmt numFmtId="183" formatCode="#,##0.00\ &quot;zł&quot;;[Red]\-#,##0.00\ &quot;zł&quot;"/>
    <numFmt numFmtId="184" formatCode="_-* #,##0\ &quot;zł&quot;_-;\-* #,##0\ &quot;zł&quot;_-;_-* &quot;-&quot;\ &quot;zł&quot;_-;_-@_-"/>
    <numFmt numFmtId="185" formatCode="_-* #,##0\ _z_ł_-;\-* #,##0\ _z_ł_-;_-* &quot;-&quot;\ _z_ł_-;_-@_-"/>
    <numFmt numFmtId="186" formatCode="_-* #,##0.00\ &quot;zł&quot;_-;\-* #,##0.00\ &quot;zł&quot;_-;_-* &quot;-&quot;??\ &quot;zł&quot;_-;_-@_-"/>
    <numFmt numFmtId="187" formatCode="_-* #,##0.00\ _z_ł_-;\-* #,##0.00\ _z_ł_-;_-* &quot;-&quot;??\ _z_ł_-;_-@_-"/>
    <numFmt numFmtId="188" formatCode="0.0"/>
    <numFmt numFmtId="189" formatCode="&quot;Ja&quot;;&quot;Ja&quot;;&quot;Nein&quot;"/>
    <numFmt numFmtId="190" formatCode="&quot;Wahr&quot;;&quot;Wahr&quot;;&quot;Falsch&quot;"/>
    <numFmt numFmtId="191" formatCode="&quot;Ein&quot;;&quot;Ein&quot;;&quot;Aus&quot;"/>
    <numFmt numFmtId="192" formatCode="[$€-2]\ #,##0.00_);[Red]\([$€-2]\ #,##0.00\)"/>
    <numFmt numFmtId="193" formatCode="[$-C07]dddd\,\ dd\.\ mmmm\ yyyy"/>
    <numFmt numFmtId="194" formatCode="&quot;Yes&quot;;&quot;Yes&quot;;&quot;No&quot;"/>
    <numFmt numFmtId="195" formatCode="&quot;True&quot;;&quot;True&quot;;&quot;False&quot;"/>
    <numFmt numFmtId="196" formatCode="&quot;On&quot;;&quot;On&quot;;&quot;Off&quot;"/>
  </numFmts>
  <fonts count="60">
    <font>
      <sz val="10"/>
      <name val="Arial"/>
      <family val="0"/>
    </font>
    <font>
      <sz val="8"/>
      <name val="Arial"/>
      <family val="2"/>
    </font>
    <font>
      <u val="single"/>
      <sz val="10"/>
      <color indexed="12"/>
      <name val="Arial"/>
      <family val="2"/>
    </font>
    <font>
      <u val="single"/>
      <sz val="10"/>
      <color indexed="36"/>
      <name val="Arial"/>
      <family val="2"/>
    </font>
    <font>
      <b/>
      <sz val="16"/>
      <name val="Arial"/>
      <family val="2"/>
    </font>
    <font>
      <b/>
      <sz val="10"/>
      <name val="Arial"/>
      <family val="2"/>
    </font>
    <font>
      <b/>
      <sz val="12"/>
      <name val="Arial"/>
      <family val="2"/>
    </font>
    <font>
      <b/>
      <sz val="14"/>
      <name val="Arial"/>
      <family val="2"/>
    </font>
    <font>
      <sz val="10"/>
      <color indexed="10"/>
      <name val="Arial"/>
      <family val="2"/>
    </font>
    <font>
      <b/>
      <sz val="12"/>
      <color indexed="10"/>
      <name val="Arial"/>
      <family val="2"/>
    </font>
    <font>
      <sz val="10"/>
      <name val="Times New Roman"/>
      <family val="1"/>
    </font>
    <font>
      <b/>
      <sz val="18"/>
      <name val="Arial"/>
      <family val="2"/>
    </font>
    <font>
      <b/>
      <i/>
      <sz val="10"/>
      <color indexed="10"/>
      <name val="Arial"/>
      <family val="2"/>
    </font>
    <font>
      <b/>
      <sz val="10"/>
      <color indexed="10"/>
      <name val="Arial"/>
      <family val="2"/>
    </font>
    <font>
      <i/>
      <sz val="10"/>
      <color indexed="10"/>
      <name val="Arial"/>
      <family val="2"/>
    </font>
    <font>
      <sz val="10"/>
      <color indexed="8"/>
      <name val="Arial"/>
      <family val="2"/>
    </font>
    <font>
      <u val="single"/>
      <sz val="10"/>
      <color indexed="8"/>
      <name val="Arial"/>
      <family val="2"/>
    </font>
    <font>
      <b/>
      <sz val="10"/>
      <color indexed="8"/>
      <name val="Arial"/>
      <family val="2"/>
    </font>
    <font>
      <b/>
      <sz val="12"/>
      <color indexed="8"/>
      <name val="Arial"/>
      <family val="2"/>
    </font>
    <font>
      <b/>
      <sz val="14"/>
      <color indexed="8"/>
      <name val="Arial"/>
      <family val="2"/>
    </font>
    <font>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libri Light"/>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15"/>
      <name val="Arial"/>
      <family val="2"/>
    </font>
    <font>
      <b/>
      <sz val="12"/>
      <color indexed="31"/>
      <name val="Arial"/>
      <family val="2"/>
    </font>
    <font>
      <u val="single"/>
      <sz val="10"/>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rgb="FFFA7D00"/>
      <name val="Calibri"/>
      <family val="2"/>
    </font>
    <font>
      <sz val="11"/>
      <color rgb="FFFF0000"/>
      <name val="Calibri"/>
      <family val="2"/>
    </font>
    <font>
      <b/>
      <sz val="11"/>
      <color theme="0"/>
      <name val="Calibri"/>
      <family val="2"/>
    </font>
    <font>
      <sz val="10"/>
      <color rgb="FF00B0F0"/>
      <name val="Arial"/>
      <family val="2"/>
    </font>
    <font>
      <sz val="10"/>
      <color rgb="FFFF0000"/>
      <name val="Arial"/>
      <family val="2"/>
    </font>
    <font>
      <sz val="10"/>
      <color theme="1"/>
      <name val="Arial"/>
      <family val="2"/>
    </font>
    <font>
      <b/>
      <sz val="12"/>
      <color theme="6"/>
      <name val="Arial"/>
      <family val="2"/>
    </font>
    <font>
      <u val="single"/>
      <sz val="10"/>
      <color rgb="FFC00000"/>
      <name val="Arial"/>
      <family val="2"/>
    </font>
    <font>
      <sz val="10"/>
      <color rgb="FFC0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49"/>
      </top>
      <bottom style="double">
        <color indexed="49"/>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0"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3"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3" fillId="23" borderId="1" applyNumberFormat="0" applyAlignment="0" applyProtection="0"/>
    <xf numFmtId="0" fontId="44" fillId="23" borderId="2" applyNumberFormat="0" applyAlignment="0" applyProtection="0"/>
    <xf numFmtId="0" fontId="3" fillId="0" borderId="0" applyNumberFormat="0" applyFill="0" applyBorder="0" applyAlignment="0" applyProtection="0"/>
    <xf numFmtId="169" fontId="0" fillId="0" borderId="0" applyFont="0" applyFill="0" applyBorder="0" applyAlignment="0" applyProtection="0"/>
    <xf numFmtId="0" fontId="45" fillId="24"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5" borderId="0" applyNumberFormat="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0" fontId="49"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50" fillId="28" borderId="0" applyNumberFormat="0" applyBorder="0" applyAlignment="0" applyProtection="0"/>
    <xf numFmtId="0" fontId="0" fillId="0" borderId="0">
      <alignment/>
      <protection/>
    </xf>
    <xf numFmtId="0" fontId="0" fillId="0" borderId="0">
      <alignment/>
      <protection/>
    </xf>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51"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29" borderId="9" applyNumberFormat="0" applyAlignment="0" applyProtection="0"/>
  </cellStyleXfs>
  <cellXfs count="280">
    <xf numFmtId="0" fontId="0" fillId="0" borderId="0" xfId="0" applyAlignment="1">
      <alignment/>
    </xf>
    <xf numFmtId="0" fontId="7" fillId="0" borderId="0" xfId="0" applyFont="1" applyAlignment="1">
      <alignment horizontal="center" vertical="center"/>
    </xf>
    <xf numFmtId="0" fontId="0"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0" fillId="0" borderId="0" xfId="0" applyFont="1" applyAlignment="1">
      <alignment horizontal="center" vertical="center"/>
    </xf>
    <xf numFmtId="0" fontId="5" fillId="0" borderId="0" xfId="0" applyFont="1" applyAlignment="1">
      <alignment vertical="center"/>
    </xf>
    <xf numFmtId="0" fontId="0" fillId="0" borderId="0" xfId="0" applyFont="1" applyFill="1" applyAlignment="1">
      <alignment vertical="center"/>
    </xf>
    <xf numFmtId="0" fontId="5" fillId="0" borderId="0" xfId="0" applyFont="1" applyAlignment="1">
      <alignment horizontal="right" vertical="center"/>
    </xf>
    <xf numFmtId="0" fontId="5" fillId="0" borderId="0" xfId="0" applyFont="1" applyFill="1" applyBorder="1" applyAlignment="1">
      <alignment vertical="center" wrapText="1"/>
    </xf>
    <xf numFmtId="0" fontId="5" fillId="0" borderId="0" xfId="0" applyFont="1" applyBorder="1" applyAlignment="1">
      <alignment horizontal="center" vertical="center"/>
    </xf>
    <xf numFmtId="0" fontId="8" fillId="0" borderId="0" xfId="0" applyFont="1" applyAlignment="1">
      <alignment horizontal="left" vertical="center"/>
    </xf>
    <xf numFmtId="0" fontId="6" fillId="0" borderId="0" xfId="0" applyFont="1" applyFill="1" applyAlignment="1">
      <alignment horizontal="center" vertical="center" wrapText="1"/>
    </xf>
    <xf numFmtId="0" fontId="6" fillId="0" borderId="0" xfId="0" applyFont="1" applyFill="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horizontal="center" vertical="center"/>
    </xf>
    <xf numFmtId="0" fontId="0" fillId="0" borderId="0" xfId="0" applyFont="1" applyFill="1" applyAlignment="1">
      <alignment horizontal="center" vertical="center"/>
    </xf>
    <xf numFmtId="0" fontId="4" fillId="0" borderId="0" xfId="0" applyFont="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15" fillId="0" borderId="10" xfId="0" applyFont="1" applyBorder="1" applyAlignment="1">
      <alignment horizontal="center" vertical="center" wrapText="1"/>
    </xf>
    <xf numFmtId="0" fontId="15" fillId="0" borderId="10" xfId="0" applyFont="1" applyBorder="1" applyAlignment="1">
      <alignment vertical="center" wrapText="1"/>
    </xf>
    <xf numFmtId="0" fontId="15" fillId="0" borderId="0" xfId="0" applyFont="1" applyAlignment="1">
      <alignment vertical="center"/>
    </xf>
    <xf numFmtId="0" fontId="15" fillId="0" borderId="0" xfId="0" applyFont="1" applyFill="1" applyAlignment="1">
      <alignment vertical="center"/>
    </xf>
    <xf numFmtId="0" fontId="15" fillId="0" borderId="10" xfId="0" applyFont="1" applyBorder="1" applyAlignment="1">
      <alignment vertical="center"/>
    </xf>
    <xf numFmtId="0" fontId="17" fillId="0" borderId="10" xfId="0" applyFont="1" applyBorder="1" applyAlignment="1">
      <alignment horizontal="center" vertical="center"/>
    </xf>
    <xf numFmtId="0" fontId="18" fillId="23" borderId="10" xfId="0" applyFont="1" applyFill="1" applyBorder="1" applyAlignment="1">
      <alignment horizontal="center" vertical="center"/>
    </xf>
    <xf numFmtId="0" fontId="17" fillId="0" borderId="0" xfId="0" applyFont="1" applyAlignment="1">
      <alignment vertical="center"/>
    </xf>
    <xf numFmtId="0" fontId="16" fillId="0" borderId="0" xfId="47" applyFont="1" applyFill="1" applyAlignment="1" applyProtection="1">
      <alignment vertical="center" wrapText="1"/>
      <protection/>
    </xf>
    <xf numFmtId="0" fontId="16" fillId="0" borderId="0" xfId="47" applyFont="1" applyFill="1" applyAlignment="1" applyProtection="1">
      <alignment wrapText="1"/>
      <protection/>
    </xf>
    <xf numFmtId="0" fontId="17" fillId="23" borderId="0" xfId="0" applyFont="1" applyFill="1" applyAlignment="1">
      <alignment vertical="center"/>
    </xf>
    <xf numFmtId="0" fontId="15" fillId="0" borderId="10" xfId="0" applyFont="1" applyBorder="1" applyAlignment="1">
      <alignment horizontal="center" vertical="center"/>
    </xf>
    <xf numFmtId="0" fontId="15" fillId="0" borderId="0" xfId="0" applyFont="1" applyFill="1" applyAlignment="1">
      <alignment horizontal="left" vertical="center"/>
    </xf>
    <xf numFmtId="0" fontId="17" fillId="0" borderId="10" xfId="0" applyFont="1" applyBorder="1" applyAlignment="1">
      <alignment vertical="center"/>
    </xf>
    <xf numFmtId="0" fontId="15" fillId="0" borderId="10" xfId="0" applyFont="1" applyFill="1" applyBorder="1" applyAlignment="1">
      <alignment horizontal="center" vertical="center"/>
    </xf>
    <xf numFmtId="0" fontId="17" fillId="0" borderId="0" xfId="0" applyFont="1" applyBorder="1" applyAlignment="1">
      <alignment horizontal="center" vertical="center"/>
    </xf>
    <xf numFmtId="0" fontId="15" fillId="30" borderId="10" xfId="0" applyFont="1" applyFill="1" applyBorder="1" applyAlignment="1">
      <alignment horizontal="center" vertical="center" wrapText="1"/>
    </xf>
    <xf numFmtId="0" fontId="15" fillId="30" borderId="10" xfId="0" applyFont="1" applyFill="1" applyBorder="1" applyAlignment="1">
      <alignment horizontal="center" vertical="center"/>
    </xf>
    <xf numFmtId="0" fontId="0" fillId="0" borderId="10" xfId="0" applyNumberFormat="1" applyFont="1" applyFill="1" applyBorder="1" applyAlignment="1">
      <alignment horizontal="center" vertical="center"/>
    </xf>
    <xf numFmtId="0" fontId="15" fillId="0" borderId="10" xfId="0" applyFont="1" applyFill="1" applyBorder="1" applyAlignment="1">
      <alignment horizontal="center" vertical="center" wrapText="1"/>
    </xf>
    <xf numFmtId="0" fontId="15" fillId="0" borderId="11" xfId="0" applyFont="1" applyFill="1" applyBorder="1" applyAlignment="1">
      <alignment vertical="center" wrapText="1"/>
    </xf>
    <xf numFmtId="0" fontId="15" fillId="0" borderId="11" xfId="0" applyFont="1" applyFill="1" applyBorder="1" applyAlignment="1">
      <alignment horizontal="center" vertical="center"/>
    </xf>
    <xf numFmtId="0" fontId="15" fillId="0" borderId="11" xfId="0" applyFont="1" applyFill="1" applyBorder="1" applyAlignment="1">
      <alignment horizontal="left" vertical="center" wrapText="1"/>
    </xf>
    <xf numFmtId="0" fontId="15" fillId="0" borderId="12" xfId="0" applyFont="1" applyFill="1" applyBorder="1" applyAlignment="1">
      <alignment horizontal="center" vertical="center"/>
    </xf>
    <xf numFmtId="0" fontId="15" fillId="0" borderId="13" xfId="0" applyFont="1" applyFill="1" applyBorder="1" applyAlignment="1">
      <alignment vertical="center" wrapText="1"/>
    </xf>
    <xf numFmtId="0" fontId="15" fillId="0" borderId="13" xfId="0" applyFont="1" applyFill="1" applyBorder="1" applyAlignment="1">
      <alignment horizontal="center" vertical="center"/>
    </xf>
    <xf numFmtId="0" fontId="0" fillId="30" borderId="10" xfId="0" applyNumberFormat="1" applyFont="1" applyFill="1" applyBorder="1" applyAlignment="1">
      <alignment horizontal="center" vertical="center"/>
    </xf>
    <xf numFmtId="0" fontId="15" fillId="0" borderId="13"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12" xfId="0" applyFont="1" applyFill="1" applyBorder="1" applyAlignment="1">
      <alignment vertical="center" wrapText="1"/>
    </xf>
    <xf numFmtId="0" fontId="17" fillId="0" borderId="0" xfId="0" applyFont="1" applyBorder="1" applyAlignment="1">
      <alignment vertical="center"/>
    </xf>
    <xf numFmtId="0" fontId="15" fillId="0" borderId="0" xfId="0" applyFont="1" applyBorder="1" applyAlignment="1">
      <alignment horizontal="center" vertical="center" wrapText="1"/>
    </xf>
    <xf numFmtId="0" fontId="15" fillId="0" borderId="0" xfId="0" applyFont="1" applyBorder="1" applyAlignment="1">
      <alignment vertical="center" wrapText="1"/>
    </xf>
    <xf numFmtId="0" fontId="17" fillId="30" borderId="10" xfId="0" applyFont="1" applyFill="1" applyBorder="1" applyAlignment="1">
      <alignment vertical="center"/>
    </xf>
    <xf numFmtId="0" fontId="6" fillId="0" borderId="0" xfId="0" applyFont="1" applyFill="1" applyBorder="1" applyAlignment="1">
      <alignment vertical="center"/>
    </xf>
    <xf numFmtId="0" fontId="15" fillId="0" borderId="10" xfId="0" applyFont="1" applyFill="1" applyBorder="1" applyAlignment="1">
      <alignment horizontal="left" vertical="center" wrapText="1"/>
    </xf>
    <xf numFmtId="0" fontId="15" fillId="0" borderId="14" xfId="0" applyFont="1" applyFill="1" applyBorder="1" applyAlignment="1">
      <alignment horizontal="center" vertical="center"/>
    </xf>
    <xf numFmtId="0" fontId="17" fillId="0" borderId="15" xfId="0" applyFont="1" applyFill="1" applyBorder="1" applyAlignment="1">
      <alignment horizontal="center" vertical="center" wrapText="1"/>
    </xf>
    <xf numFmtId="0" fontId="15" fillId="23" borderId="10" xfId="0" applyFont="1" applyFill="1" applyBorder="1" applyAlignment="1">
      <alignment horizontal="center" vertical="center"/>
    </xf>
    <xf numFmtId="0" fontId="0" fillId="0" borderId="0" xfId="0" applyFont="1" applyBorder="1" applyAlignment="1">
      <alignment horizontal="center" vertical="center"/>
    </xf>
    <xf numFmtId="0" fontId="7" fillId="0" borderId="10" xfId="0" applyFont="1" applyBorder="1" applyAlignment="1">
      <alignment horizontal="center" vertical="center"/>
    </xf>
    <xf numFmtId="0" fontId="9"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7" fillId="0" borderId="0" xfId="0" applyFont="1" applyAlignment="1">
      <alignment horizontal="right" vertical="center"/>
    </xf>
    <xf numFmtId="0" fontId="7" fillId="0" borderId="0" xfId="0" applyFont="1" applyBorder="1" applyAlignment="1">
      <alignment horizontal="center" vertical="center"/>
    </xf>
    <xf numFmtId="0" fontId="11" fillId="0" borderId="0" xfId="0" applyFont="1" applyFill="1" applyBorder="1" applyAlignment="1">
      <alignment horizontal="center" vertical="center"/>
    </xf>
    <xf numFmtId="0" fontId="7" fillId="0" borderId="0" xfId="0" applyFont="1" applyAlignment="1">
      <alignment horizontal="left" vertical="center"/>
    </xf>
    <xf numFmtId="0" fontId="0" fillId="0" borderId="0" xfId="0" applyFont="1" applyAlignment="1">
      <alignment horizontal="left" vertical="center"/>
    </xf>
    <xf numFmtId="0" fontId="19" fillId="0" borderId="10" xfId="0" applyFont="1" applyBorder="1" applyAlignment="1">
      <alignment horizontal="center" vertical="center"/>
    </xf>
    <xf numFmtId="0" fontId="0" fillId="0" borderId="0" xfId="0" applyFont="1" applyAlignment="1">
      <alignment horizontal="left" vertical="center"/>
    </xf>
    <xf numFmtId="0" fontId="17"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center" vertical="center"/>
    </xf>
    <xf numFmtId="0" fontId="15" fillId="0" borderId="0" xfId="0" applyFont="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Fill="1" applyAlignment="1">
      <alignment horizontal="left" vertical="center"/>
    </xf>
    <xf numFmtId="0" fontId="8" fillId="0" borderId="0" xfId="0" applyFont="1" applyAlignment="1">
      <alignment horizontal="left" vertical="center" wrapText="1"/>
    </xf>
    <xf numFmtId="0" fontId="15" fillId="0" borderId="13" xfId="0" applyFont="1" applyBorder="1" applyAlignment="1">
      <alignment vertical="center"/>
    </xf>
    <xf numFmtId="0" fontId="15" fillId="0" borderId="0" xfId="0" applyFont="1" applyBorder="1" applyAlignment="1">
      <alignment vertical="center"/>
    </xf>
    <xf numFmtId="0" fontId="15" fillId="0" borderId="10" xfId="0" applyFont="1" applyFill="1" applyBorder="1" applyAlignment="1">
      <alignment vertical="center" wrapText="1"/>
    </xf>
    <xf numFmtId="0" fontId="17" fillId="0" borderId="14" xfId="0" applyFont="1" applyBorder="1" applyAlignment="1">
      <alignment horizontal="center" vertical="center"/>
    </xf>
    <xf numFmtId="0" fontId="8" fillId="0" borderId="0" xfId="0" applyFont="1" applyAlignment="1">
      <alignment vertical="center"/>
    </xf>
    <xf numFmtId="0" fontId="13" fillId="0" borderId="0" xfId="0" applyFont="1" applyBorder="1" applyAlignment="1">
      <alignment vertical="center"/>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13" fillId="0" borderId="0" xfId="0" applyFont="1" applyBorder="1" applyAlignment="1">
      <alignment horizontal="center" vertical="center"/>
    </xf>
    <xf numFmtId="3" fontId="0" fillId="30" borderId="14" xfId="0" applyNumberFormat="1" applyFont="1" applyFill="1" applyBorder="1" applyAlignment="1">
      <alignment vertical="center" wrapText="1"/>
    </xf>
    <xf numFmtId="0" fontId="15" fillId="30" borderId="14" xfId="0" applyFont="1" applyFill="1" applyBorder="1" applyAlignment="1">
      <alignment vertical="center" wrapText="1"/>
    </xf>
    <xf numFmtId="0" fontId="15" fillId="0" borderId="14" xfId="0" applyFont="1" applyBorder="1" applyAlignment="1">
      <alignment vertical="center" wrapText="1"/>
    </xf>
    <xf numFmtId="0" fontId="15" fillId="0" borderId="16" xfId="0" applyFont="1" applyFill="1" applyBorder="1" applyAlignment="1">
      <alignment horizontal="center" vertical="center"/>
    </xf>
    <xf numFmtId="0" fontId="18" fillId="23" borderId="1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5" fillId="0" borderId="0" xfId="0" applyFont="1" applyFill="1" applyBorder="1" applyAlignment="1">
      <alignment horizontal="center" vertical="center"/>
    </xf>
    <xf numFmtId="0" fontId="17" fillId="0" borderId="17" xfId="0" applyFont="1" applyFill="1" applyBorder="1" applyAlignment="1">
      <alignment horizontal="center" vertical="center"/>
    </xf>
    <xf numFmtId="0" fontId="18" fillId="0" borderId="17" xfId="0" applyFont="1" applyFill="1" applyBorder="1" applyAlignment="1">
      <alignment horizontal="center" vertical="center"/>
    </xf>
    <xf numFmtId="0" fontId="0" fillId="31" borderId="10" xfId="0" applyFont="1" applyFill="1" applyBorder="1" applyAlignment="1">
      <alignment horizontal="center" vertical="center"/>
    </xf>
    <xf numFmtId="0" fontId="15" fillId="31" borderId="10" xfId="0" applyFont="1" applyFill="1" applyBorder="1" applyAlignment="1">
      <alignment horizontal="center" vertical="center"/>
    </xf>
    <xf numFmtId="0" fontId="15" fillId="31" borderId="10" xfId="0" applyFont="1" applyFill="1" applyBorder="1" applyAlignment="1">
      <alignment horizontal="center" vertical="center" wrapText="1"/>
    </xf>
    <xf numFmtId="0" fontId="15" fillId="31" borderId="14" xfId="0" applyFont="1" applyFill="1" applyBorder="1" applyAlignment="1">
      <alignment vertical="center" wrapText="1"/>
    </xf>
    <xf numFmtId="0" fontId="0" fillId="0" borderId="0" xfId="0" applyFont="1" applyFill="1" applyAlignment="1">
      <alignment vertical="center"/>
    </xf>
    <xf numFmtId="0" fontId="54" fillId="0" borderId="0" xfId="0" applyFont="1" applyFill="1" applyAlignment="1">
      <alignment vertical="center"/>
    </xf>
    <xf numFmtId="0" fontId="0" fillId="0" borderId="0" xfId="0" applyFont="1" applyAlignment="1">
      <alignment vertical="center"/>
    </xf>
    <xf numFmtId="0" fontId="17" fillId="0" borderId="10" xfId="53" applyFont="1" applyFill="1" applyBorder="1" applyAlignment="1">
      <alignment horizontal="center" vertical="center"/>
      <protection/>
    </xf>
    <xf numFmtId="0" fontId="17" fillId="0" borderId="14" xfId="53" applyFont="1" applyFill="1" applyBorder="1" applyAlignment="1">
      <alignment vertical="center"/>
      <protection/>
    </xf>
    <xf numFmtId="0" fontId="17" fillId="0" borderId="15" xfId="53" applyFont="1" applyFill="1" applyBorder="1" applyAlignment="1">
      <alignment vertical="center"/>
      <protection/>
    </xf>
    <xf numFmtId="0" fontId="15" fillId="0" borderId="15" xfId="53" applyFont="1" applyFill="1" applyBorder="1" applyAlignment="1">
      <alignment horizontal="center" vertical="center" wrapText="1"/>
      <protection/>
    </xf>
    <xf numFmtId="0" fontId="15" fillId="0" borderId="15" xfId="53" applyFont="1" applyFill="1" applyBorder="1" applyAlignment="1">
      <alignment vertical="center" wrapText="1"/>
      <protection/>
    </xf>
    <xf numFmtId="0" fontId="15" fillId="0" borderId="15" xfId="0" applyFont="1" applyFill="1" applyBorder="1" applyAlignment="1">
      <alignment horizontal="center" vertical="center" wrapText="1"/>
    </xf>
    <xf numFmtId="0" fontId="15" fillId="0" borderId="15" xfId="0" applyFont="1" applyBorder="1" applyAlignment="1">
      <alignment horizontal="center" vertical="center"/>
    </xf>
    <xf numFmtId="0" fontId="15" fillId="0" borderId="15" xfId="0" applyFont="1" applyFill="1" applyBorder="1" applyAlignment="1">
      <alignment vertical="center" wrapText="1"/>
    </xf>
    <xf numFmtId="0" fontId="15" fillId="0" borderId="15" xfId="0" applyFont="1" applyFill="1" applyBorder="1" applyAlignment="1">
      <alignment horizontal="center" vertical="center"/>
    </xf>
    <xf numFmtId="0" fontId="55" fillId="0" borderId="0" xfId="0" applyFont="1" applyAlignment="1">
      <alignment vertical="center"/>
    </xf>
    <xf numFmtId="0" fontId="15" fillId="0" borderId="11" xfId="0" applyFont="1" applyFill="1" applyBorder="1" applyAlignment="1">
      <alignment horizontal="center" vertical="center" wrapText="1"/>
    </xf>
    <xf numFmtId="3"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17" fillId="0" borderId="10" xfId="0" applyFont="1" applyFill="1" applyBorder="1" applyAlignment="1">
      <alignment horizontal="center" vertical="center" wrapText="1"/>
    </xf>
    <xf numFmtId="0" fontId="0" fillId="32" borderId="0" xfId="0" applyFont="1" applyFill="1" applyAlignment="1">
      <alignment vertical="center"/>
    </xf>
    <xf numFmtId="0" fontId="15" fillId="32" borderId="10" xfId="0" applyFont="1" applyFill="1" applyBorder="1" applyAlignment="1">
      <alignment horizontal="center" vertical="center"/>
    </xf>
    <xf numFmtId="0" fontId="0" fillId="0" borderId="11" xfId="0" applyFont="1" applyFill="1" applyBorder="1" applyAlignment="1">
      <alignment vertical="center" wrapText="1"/>
    </xf>
    <xf numFmtId="3" fontId="0" fillId="0" borderId="10" xfId="0" applyNumberFormat="1" applyFont="1" applyFill="1" applyBorder="1" applyAlignment="1">
      <alignment vertical="center" wrapText="1"/>
    </xf>
    <xf numFmtId="0" fontId="56" fillId="0" borderId="0" xfId="0" applyFont="1" applyAlignment="1">
      <alignment horizontal="left" vertical="center"/>
    </xf>
    <xf numFmtId="0" fontId="17" fillId="0" borderId="10" xfId="0" applyFont="1" applyFill="1" applyBorder="1" applyAlignment="1">
      <alignment horizontal="center" vertical="center"/>
    </xf>
    <xf numFmtId="0" fontId="15" fillId="0" borderId="0" xfId="0" applyFont="1" applyFill="1" applyBorder="1" applyAlignment="1">
      <alignment horizontal="left" vertical="center"/>
    </xf>
    <xf numFmtId="0" fontId="55" fillId="0" borderId="0" xfId="0" applyFont="1" applyFill="1" applyAlignment="1">
      <alignment vertical="center"/>
    </xf>
    <xf numFmtId="0" fontId="15" fillId="0" borderId="13" xfId="0" applyFont="1" applyFill="1" applyBorder="1" applyAlignment="1">
      <alignment horizontal="center" vertical="center" wrapText="1"/>
    </xf>
    <xf numFmtId="0" fontId="57" fillId="0" borderId="0" xfId="0" applyFont="1" applyAlignment="1">
      <alignment horizontal="left" vertical="center" wrapText="1"/>
    </xf>
    <xf numFmtId="0" fontId="15" fillId="0" borderId="12" xfId="0" applyFont="1" applyBorder="1" applyAlignment="1">
      <alignment horizontal="center" vertical="center"/>
    </xf>
    <xf numFmtId="0" fontId="15" fillId="0" borderId="13" xfId="0" applyFont="1" applyBorder="1" applyAlignment="1">
      <alignment horizontal="center" vertical="center" wrapText="1"/>
    </xf>
    <xf numFmtId="0" fontId="17" fillId="0" borderId="11" xfId="0" applyFont="1" applyFill="1" applyBorder="1" applyAlignment="1">
      <alignment horizontal="center" vertical="center"/>
    </xf>
    <xf numFmtId="0" fontId="15" fillId="23" borderId="10" xfId="0" applyFont="1" applyFill="1" applyBorder="1" applyAlignment="1">
      <alignment horizontal="center" vertical="center" wrapText="1"/>
    </xf>
    <xf numFmtId="0" fontId="15" fillId="23" borderId="12" xfId="0" applyFont="1" applyFill="1" applyBorder="1" applyAlignment="1">
      <alignment horizontal="left" vertical="center" wrapText="1"/>
    </xf>
    <xf numFmtId="0" fontId="15" fillId="23" borderId="14" xfId="0" applyFont="1" applyFill="1" applyBorder="1" applyAlignment="1">
      <alignment horizontal="center" vertical="center"/>
    </xf>
    <xf numFmtId="0" fontId="17" fillId="23" borderId="15" xfId="0" applyFont="1" applyFill="1" applyBorder="1" applyAlignment="1">
      <alignment horizontal="center" vertical="center" wrapText="1"/>
    </xf>
    <xf numFmtId="0" fontId="17" fillId="0" borderId="16" xfId="0" applyFont="1" applyFill="1" applyBorder="1" applyAlignment="1">
      <alignment horizontal="center" vertical="center"/>
    </xf>
    <xf numFmtId="0" fontId="15" fillId="23" borderId="10" xfId="0" applyFont="1" applyFill="1" applyBorder="1" applyAlignment="1">
      <alignment horizontal="left" vertical="center" wrapText="1"/>
    </xf>
    <xf numFmtId="0" fontId="20" fillId="0" borderId="0" xfId="0" applyFont="1" applyAlignment="1">
      <alignment/>
    </xf>
    <xf numFmtId="0" fontId="0" fillId="0" borderId="10" xfId="0" applyFont="1" applyBorder="1" applyAlignment="1">
      <alignment horizontal="center" vertical="center"/>
    </xf>
    <xf numFmtId="0" fontId="0" fillId="0" borderId="12" xfId="0" applyFont="1" applyFill="1" applyBorder="1" applyAlignment="1">
      <alignment horizontal="left" vertical="center" wrapText="1"/>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15"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13" xfId="0" applyFont="1" applyFill="1" applyBorder="1" applyAlignment="1">
      <alignment vertical="center" wrapText="1"/>
    </xf>
    <xf numFmtId="0" fontId="0" fillId="0" borderId="11" xfId="0" applyFont="1" applyFill="1" applyBorder="1" applyAlignment="1">
      <alignment horizontal="left" vertical="center" wrapText="1"/>
    </xf>
    <xf numFmtId="3" fontId="0" fillId="30" borderId="10" xfId="0" applyNumberFormat="1" applyFont="1" applyFill="1" applyBorder="1" applyAlignment="1">
      <alignment vertical="center" wrapText="1"/>
    </xf>
    <xf numFmtId="0" fontId="0" fillId="0" borderId="10" xfId="0" applyNumberFormat="1" applyFont="1" applyFill="1" applyBorder="1" applyAlignment="1">
      <alignment horizontal="center" vertical="center"/>
    </xf>
    <xf numFmtId="0" fontId="0" fillId="0" borderId="10" xfId="0" applyFont="1" applyBorder="1" applyAlignment="1">
      <alignment vertical="center"/>
    </xf>
    <xf numFmtId="0" fontId="5" fillId="0" borderId="10" xfId="0" applyFont="1" applyBorder="1" applyAlignment="1">
      <alignment horizontal="center" vertical="center"/>
    </xf>
    <xf numFmtId="0" fontId="5" fillId="0" borderId="10" xfId="0" applyFont="1" applyFill="1" applyBorder="1" applyAlignment="1">
      <alignment horizontal="center" vertical="center" wrapText="1"/>
    </xf>
    <xf numFmtId="0" fontId="58" fillId="0" borderId="0" xfId="47" applyFont="1" applyFill="1" applyAlignment="1" applyProtection="1">
      <alignment wrapText="1"/>
      <protection/>
    </xf>
    <xf numFmtId="0" fontId="0" fillId="32" borderId="10" xfId="0" applyFont="1" applyFill="1" applyBorder="1" applyAlignment="1">
      <alignment horizontal="center" vertical="center"/>
    </xf>
    <xf numFmtId="0" fontId="59" fillId="0" borderId="0" xfId="0" applyFont="1" applyFill="1" applyAlignment="1">
      <alignment vertical="center"/>
    </xf>
    <xf numFmtId="0" fontId="56" fillId="0" borderId="10" xfId="0" applyFont="1" applyFill="1" applyBorder="1" applyAlignment="1">
      <alignment horizontal="center" vertical="center" wrapText="1"/>
    </xf>
    <xf numFmtId="0" fontId="56" fillId="0" borderId="10" xfId="0" applyFont="1" applyFill="1" applyBorder="1" applyAlignment="1">
      <alignment vertical="center" wrapText="1"/>
    </xf>
    <xf numFmtId="0" fontId="6" fillId="33" borderId="18"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6"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1" xfId="0" applyFont="1" applyFill="1" applyBorder="1" applyAlignment="1">
      <alignment horizontal="center" vertical="center"/>
    </xf>
    <xf numFmtId="0" fontId="15" fillId="0" borderId="13"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8" fillId="0" borderId="0" xfId="0" applyFont="1" applyAlignment="1">
      <alignment horizontal="left" vertical="center" wrapText="1"/>
    </xf>
    <xf numFmtId="0" fontId="15" fillId="0" borderId="13"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13" xfId="0" applyFont="1" applyFill="1" applyBorder="1" applyAlignment="1">
      <alignment horizontal="center" vertical="center"/>
    </xf>
    <xf numFmtId="0" fontId="15" fillId="0" borderId="11" xfId="0" applyFont="1" applyFill="1" applyBorder="1" applyAlignment="1">
      <alignment horizontal="center" vertical="center"/>
    </xf>
    <xf numFmtId="0" fontId="0" fillId="0" borderId="17" xfId="0" applyFont="1" applyBorder="1" applyAlignment="1">
      <alignment horizontal="left" vertical="center"/>
    </xf>
    <xf numFmtId="0" fontId="0" fillId="0" borderId="19" xfId="0" applyFont="1" applyBorder="1" applyAlignment="1">
      <alignment horizontal="left" vertical="center"/>
    </xf>
    <xf numFmtId="0" fontId="18" fillId="8" borderId="18" xfId="0" applyFont="1" applyFill="1" applyBorder="1" applyAlignment="1">
      <alignment horizontal="center" vertical="center"/>
    </xf>
    <xf numFmtId="0" fontId="15" fillId="0" borderId="13" xfId="0" applyFont="1" applyBorder="1" applyAlignment="1">
      <alignment horizontal="center" vertical="center"/>
    </xf>
    <xf numFmtId="0" fontId="15" fillId="0" borderId="12" xfId="0" applyFont="1" applyBorder="1" applyAlignment="1">
      <alignment horizontal="center" vertical="center"/>
    </xf>
    <xf numFmtId="0" fontId="1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6" fillId="23" borderId="13" xfId="0" applyFont="1" applyFill="1" applyBorder="1" applyAlignment="1">
      <alignment horizontal="center" vertical="center"/>
    </xf>
    <xf numFmtId="0" fontId="6" fillId="23" borderId="11"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17" fillId="0" borderId="13" xfId="0" applyFont="1" applyBorder="1" applyAlignment="1">
      <alignment horizontal="center" vertical="center"/>
    </xf>
    <xf numFmtId="0" fontId="17" fillId="0" borderId="11" xfId="0" applyFont="1" applyBorder="1" applyAlignment="1">
      <alignment horizontal="center" vertical="center"/>
    </xf>
    <xf numFmtId="0" fontId="18" fillId="23" borderId="13" xfId="0" applyFont="1" applyFill="1" applyBorder="1" applyAlignment="1">
      <alignment horizontal="center" vertical="center"/>
    </xf>
    <xf numFmtId="0" fontId="18" fillId="23" borderId="11" xfId="0" applyFont="1" applyFill="1" applyBorder="1" applyAlignment="1">
      <alignment horizontal="center" vertical="center"/>
    </xf>
    <xf numFmtId="0" fontId="15" fillId="0" borderId="17"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15" fillId="0" borderId="13"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6" fillId="30" borderId="0" xfId="0" applyFont="1" applyFill="1" applyAlignment="1">
      <alignment horizontal="center" vertical="center" wrapText="1"/>
    </xf>
    <xf numFmtId="0" fontId="6" fillId="8" borderId="18" xfId="0" applyFont="1" applyFill="1" applyBorder="1" applyAlignment="1">
      <alignment horizontal="center" vertical="center" wrapText="1"/>
    </xf>
    <xf numFmtId="0" fontId="15" fillId="0" borderId="20" xfId="0" applyFont="1" applyFill="1" applyBorder="1" applyAlignment="1">
      <alignment horizontal="center" vertical="center"/>
    </xf>
    <xf numFmtId="0" fontId="15" fillId="0" borderId="21" xfId="0" applyFont="1" applyFill="1" applyBorder="1" applyAlignment="1">
      <alignment horizontal="center" vertical="center"/>
    </xf>
    <xf numFmtId="0" fontId="17" fillId="30" borderId="13" xfId="0" applyFont="1" applyFill="1" applyBorder="1" applyAlignment="1">
      <alignment horizontal="center" vertical="center"/>
    </xf>
    <xf numFmtId="0" fontId="17" fillId="30" borderId="11" xfId="0" applyFont="1" applyFill="1" applyBorder="1" applyAlignment="1">
      <alignment horizontal="center" vertical="center"/>
    </xf>
    <xf numFmtId="0" fontId="15" fillId="30" borderId="13" xfId="0" applyFont="1" applyFill="1" applyBorder="1" applyAlignment="1">
      <alignment horizontal="center" vertical="center"/>
    </xf>
    <xf numFmtId="0" fontId="15" fillId="30" borderId="11"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7" xfId="0" applyFont="1" applyFill="1" applyBorder="1" applyAlignment="1">
      <alignment horizontal="left" vertical="center"/>
    </xf>
    <xf numFmtId="0" fontId="0" fillId="0" borderId="13"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7" xfId="0" applyFont="1" applyFill="1" applyBorder="1" applyAlignment="1">
      <alignment horizontal="center" vertical="center"/>
    </xf>
    <xf numFmtId="3" fontId="0" fillId="0" borderId="13" xfId="0" applyNumberFormat="1" applyFont="1" applyFill="1" applyBorder="1" applyAlignment="1">
      <alignment horizontal="left" vertical="center" wrapText="1"/>
    </xf>
    <xf numFmtId="3" fontId="0" fillId="0" borderId="11" xfId="0" applyNumberFormat="1" applyFont="1" applyFill="1" applyBorder="1" applyAlignment="1">
      <alignment horizontal="left" vertical="center" wrapText="1"/>
    </xf>
    <xf numFmtId="0" fontId="0" fillId="0" borderId="13"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3" fontId="0" fillId="0" borderId="13" xfId="0" applyNumberFormat="1" applyFont="1" applyFill="1" applyBorder="1" applyAlignment="1">
      <alignment horizontal="left" vertical="center" wrapText="1"/>
    </xf>
    <xf numFmtId="3" fontId="0" fillId="0" borderId="11" xfId="0" applyNumberFormat="1" applyFont="1" applyFill="1" applyBorder="1" applyAlignment="1">
      <alignment horizontal="left" vertical="center" wrapText="1"/>
    </xf>
    <xf numFmtId="0" fontId="15" fillId="0" borderId="22" xfId="0" applyFont="1" applyFill="1" applyBorder="1" applyAlignment="1">
      <alignment horizontal="center" vertical="center"/>
    </xf>
    <xf numFmtId="0" fontId="15" fillId="0" borderId="23"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18" fillId="23" borderId="0" xfId="0" applyFont="1" applyFill="1" applyBorder="1" applyAlignment="1">
      <alignment horizontal="center" vertical="center"/>
    </xf>
    <xf numFmtId="0" fontId="6" fillId="33" borderId="0" xfId="0" applyFont="1" applyFill="1" applyBorder="1" applyAlignment="1">
      <alignment horizontal="center" vertical="center"/>
    </xf>
    <xf numFmtId="0" fontId="0" fillId="0" borderId="0" xfId="0" applyFont="1" applyBorder="1" applyAlignment="1">
      <alignment horizontal="center" vertical="center"/>
    </xf>
    <xf numFmtId="0" fontId="6"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0" xfId="0" applyAlignment="1">
      <alignment/>
    </xf>
    <xf numFmtId="0" fontId="7" fillId="0" borderId="0" xfId="0" applyFont="1" applyAlignment="1">
      <alignment horizontal="center" vertical="center"/>
    </xf>
    <xf numFmtId="0" fontId="0" fillId="0" borderId="0" xfId="0" applyFont="1" applyAlignment="1">
      <alignment vertical="center"/>
    </xf>
    <xf numFmtId="0" fontId="6" fillId="0" borderId="0" xfId="0" applyFont="1" applyAlignment="1">
      <alignment horizontal="center" vertical="center" wrapText="1"/>
    </xf>
    <xf numFmtId="0" fontId="0" fillId="0" borderId="0" xfId="0" applyFont="1" applyAlignment="1">
      <alignment horizontal="center" vertical="center"/>
    </xf>
    <xf numFmtId="0" fontId="5" fillId="0" borderId="0" xfId="0" applyFont="1" applyAlignment="1">
      <alignment vertical="center"/>
    </xf>
    <xf numFmtId="0" fontId="0" fillId="0" borderId="0" xfId="0" applyFont="1" applyFill="1" applyAlignment="1">
      <alignment vertical="center"/>
    </xf>
    <xf numFmtId="0" fontId="6" fillId="0" borderId="0" xfId="0" applyFont="1" applyFill="1" applyAlignment="1">
      <alignment horizontal="center" vertical="center" wrapText="1"/>
    </xf>
    <xf numFmtId="0" fontId="10" fillId="0" borderId="0" xfId="0" applyFont="1" applyFill="1" applyAlignment="1">
      <alignment horizontal="left" vertical="top"/>
    </xf>
    <xf numFmtId="0" fontId="0" fillId="0" borderId="0" xfId="0" applyFill="1" applyAlignment="1">
      <alignment horizontal="left" vertical="top"/>
    </xf>
    <xf numFmtId="0" fontId="0" fillId="0" borderId="0" xfId="0" applyFont="1" applyFill="1" applyAlignment="1">
      <alignment horizontal="left" vertical="top"/>
    </xf>
    <xf numFmtId="0" fontId="0" fillId="0" borderId="0" xfId="0" applyFont="1" applyFill="1" applyAlignment="1">
      <alignment horizontal="center" vertical="center"/>
    </xf>
    <xf numFmtId="0" fontId="4" fillId="0" borderId="0" xfId="0" applyFont="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15" fillId="0" borderId="0" xfId="0" applyFont="1" applyFill="1" applyAlignment="1">
      <alignment vertical="center"/>
    </xf>
    <xf numFmtId="0" fontId="16" fillId="0" borderId="0" xfId="47" applyFont="1" applyFill="1" applyAlignment="1" applyProtection="1">
      <alignment vertical="center"/>
      <protection/>
    </xf>
    <xf numFmtId="0" fontId="15" fillId="0" borderId="0" xfId="0" applyFont="1" applyFill="1" applyAlignment="1">
      <alignment horizontal="center" vertical="center"/>
    </xf>
    <xf numFmtId="0" fontId="16" fillId="0" borderId="0" xfId="47" applyFont="1" applyFill="1" applyAlignment="1" applyProtection="1">
      <alignment vertical="center" wrapText="1"/>
      <protection/>
    </xf>
    <xf numFmtId="0" fontId="16" fillId="0" borderId="0" xfId="47" applyFont="1" applyFill="1" applyAlignment="1" applyProtection="1">
      <alignment wrapText="1"/>
      <protection/>
    </xf>
    <xf numFmtId="0" fontId="0"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ont="1" applyAlignment="1">
      <alignment horizontal="left" vertical="center"/>
    </xf>
    <xf numFmtId="0" fontId="8" fillId="0" borderId="0" xfId="0" applyFont="1" applyAlignment="1">
      <alignment horizontal="center" vertical="center"/>
    </xf>
    <xf numFmtId="0" fontId="54" fillId="0" borderId="0" xfId="54" applyFont="1" applyFill="1" applyAlignment="1">
      <alignment vertical="center"/>
      <protection/>
    </xf>
    <xf numFmtId="0" fontId="55" fillId="0" borderId="0" xfId="0" applyFont="1" applyAlignment="1">
      <alignment vertical="center"/>
    </xf>
    <xf numFmtId="0" fontId="0" fillId="32" borderId="0" xfId="0" applyFont="1" applyFill="1" applyAlignment="1">
      <alignment vertical="center"/>
    </xf>
    <xf numFmtId="0" fontId="55" fillId="32" borderId="0" xfId="0" applyFont="1" applyFill="1" applyAlignment="1">
      <alignment vertical="center"/>
    </xf>
    <xf numFmtId="0" fontId="55" fillId="0" borderId="0" xfId="0" applyFont="1" applyFill="1" applyAlignment="1">
      <alignment vertical="center"/>
    </xf>
    <xf numFmtId="0" fontId="59" fillId="0" borderId="0" xfId="0" applyFont="1" applyAlignment="1">
      <alignment vertical="center"/>
    </xf>
    <xf numFmtId="0" fontId="0" fillId="0" borderId="0" xfId="54" applyFont="1" applyFill="1" applyAlignment="1">
      <alignment vertical="center"/>
      <protection/>
    </xf>
    <xf numFmtId="0" fontId="0" fillId="0" borderId="0" xfId="0" applyFont="1" applyFill="1" applyAlignment="1">
      <alignment horizontal="left" vertical="center" wrapText="1"/>
    </xf>
    <xf numFmtId="0" fontId="0" fillId="0" borderId="0" xfId="54" applyFont="1" applyFill="1" applyAlignment="1">
      <alignment vertical="center" wrapText="1"/>
      <protection/>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50"/>
  <sheetViews>
    <sheetView tabSelected="1" view="pageBreakPreview" zoomScaleSheetLayoutView="100" workbookViewId="0" topLeftCell="A241">
      <selection activeCell="E74" sqref="E74"/>
    </sheetView>
  </sheetViews>
  <sheetFormatPr defaultColWidth="9.140625" defaultRowHeight="12.75"/>
  <cols>
    <col min="1" max="1" width="2.421875" style="2" customWidth="1"/>
    <col min="2" max="2" width="6.421875" style="2" customWidth="1"/>
    <col min="3" max="3" width="29.00390625" style="5" customWidth="1"/>
    <col min="4" max="4" width="9.140625" style="6" customWidth="1"/>
    <col min="5" max="5" width="44.00390625" style="5" customWidth="1"/>
    <col min="6" max="6" width="9.00390625" style="5" customWidth="1"/>
    <col min="7" max="7" width="6.8515625" style="5" customWidth="1"/>
    <col min="8" max="8" width="40.57421875" style="5" customWidth="1"/>
    <col min="9" max="9" width="16.28125" style="2" customWidth="1"/>
    <col min="10" max="16384" width="9.140625" style="2" customWidth="1"/>
  </cols>
  <sheetData>
    <row r="1" spans="1:14" ht="49.5" customHeight="1">
      <c r="A1" s="207" t="s">
        <v>240</v>
      </c>
      <c r="B1" s="207"/>
      <c r="C1" s="207"/>
      <c r="D1" s="207"/>
      <c r="E1" s="207"/>
      <c r="F1" s="207"/>
      <c r="G1" s="21"/>
      <c r="H1" s="260"/>
      <c r="I1" s="1"/>
      <c r="J1" s="1"/>
      <c r="K1" s="1"/>
      <c r="L1" s="1"/>
      <c r="M1" s="1"/>
      <c r="N1" s="1"/>
    </row>
    <row r="2" spans="1:10" ht="39.75" customHeight="1">
      <c r="A2" s="207" t="s">
        <v>3</v>
      </c>
      <c r="B2" s="207"/>
      <c r="C2" s="207"/>
      <c r="D2" s="207"/>
      <c r="E2" s="207"/>
      <c r="F2" s="207"/>
      <c r="G2" s="20"/>
      <c r="H2" s="259"/>
      <c r="I2" s="1"/>
      <c r="J2" s="1"/>
    </row>
    <row r="3" spans="1:11" ht="24.75" customHeight="1">
      <c r="A3" s="208" t="s">
        <v>4</v>
      </c>
      <c r="B3" s="208"/>
      <c r="C3" s="208"/>
      <c r="D3" s="208"/>
      <c r="E3" s="208"/>
      <c r="F3" s="208"/>
      <c r="G3" s="22"/>
      <c r="H3" s="261"/>
      <c r="I3" s="1"/>
      <c r="J3" s="1"/>
      <c r="K3" s="1"/>
    </row>
    <row r="4" spans="1:8" ht="15" customHeight="1">
      <c r="A4" s="3"/>
      <c r="B4" s="209" t="s">
        <v>11</v>
      </c>
      <c r="C4" s="209"/>
      <c r="D4" s="4" t="s">
        <v>0</v>
      </c>
      <c r="E4" s="4"/>
      <c r="F4" s="4"/>
      <c r="G4" s="4"/>
      <c r="H4" s="250"/>
    </row>
    <row r="5" spans="1:9" ht="15" customHeight="1">
      <c r="A5" s="3"/>
      <c r="B5" s="209" t="s">
        <v>5</v>
      </c>
      <c r="C5" s="209"/>
      <c r="D5" s="4" t="s">
        <v>215</v>
      </c>
      <c r="E5" s="4"/>
      <c r="F5" s="4"/>
      <c r="G5" s="4"/>
      <c r="H5" s="250"/>
      <c r="I5" s="7"/>
    </row>
    <row r="6" spans="1:9" ht="15" customHeight="1">
      <c r="A6" s="3"/>
      <c r="B6" s="210" t="s">
        <v>176</v>
      </c>
      <c r="C6" s="210"/>
      <c r="D6" s="4"/>
      <c r="E6" s="138"/>
      <c r="F6" s="4"/>
      <c r="G6" s="4"/>
      <c r="H6" s="255"/>
      <c r="I6" s="7"/>
    </row>
    <row r="7" spans="1:9" ht="15" customHeight="1">
      <c r="A7" s="3"/>
      <c r="B7" s="4"/>
      <c r="C7" s="4"/>
      <c r="D7" s="4"/>
      <c r="E7" s="4"/>
      <c r="F7" s="4"/>
      <c r="G7" s="4"/>
      <c r="H7" s="257"/>
      <c r="I7" s="7"/>
    </row>
    <row r="8" spans="1:9" ht="15" customHeight="1">
      <c r="A8" s="3"/>
      <c r="B8" s="209" t="s">
        <v>6</v>
      </c>
      <c r="C8" s="209"/>
      <c r="D8" s="4"/>
      <c r="E8" s="4"/>
      <c r="F8" s="4"/>
      <c r="G8" s="4"/>
      <c r="H8" s="256"/>
      <c r="I8" s="7"/>
    </row>
    <row r="9" spans="1:9" ht="15" customHeight="1">
      <c r="A9" s="3"/>
      <c r="B9" s="209" t="s">
        <v>7</v>
      </c>
      <c r="C9" s="209"/>
      <c r="D9" s="4"/>
      <c r="E9" s="4"/>
      <c r="F9" s="4"/>
      <c r="G9" s="4"/>
      <c r="H9" s="254"/>
      <c r="I9" s="7"/>
    </row>
    <row r="10" spans="1:9" ht="15" customHeight="1">
      <c r="A10" s="3"/>
      <c r="B10" s="4"/>
      <c r="C10" s="4"/>
      <c r="D10" s="4"/>
      <c r="E10" s="4"/>
      <c r="F10" s="4"/>
      <c r="G10" s="4"/>
      <c r="H10" s="254"/>
      <c r="I10" s="7"/>
    </row>
    <row r="11" spans="1:8" ht="39.75" customHeight="1">
      <c r="A11" s="178" t="s">
        <v>177</v>
      </c>
      <c r="B11" s="178"/>
      <c r="C11" s="178"/>
      <c r="D11" s="178"/>
      <c r="E11" s="178"/>
      <c r="F11" s="178"/>
      <c r="G11" s="178"/>
      <c r="H11" s="249"/>
    </row>
    <row r="12" spans="1:8" ht="15" customHeight="1">
      <c r="A12" s="3"/>
      <c r="B12" s="4"/>
      <c r="C12" s="4"/>
      <c r="D12" s="4"/>
      <c r="E12" s="4"/>
      <c r="F12" s="4"/>
      <c r="G12" s="4"/>
      <c r="H12" s="254"/>
    </row>
    <row r="13" spans="1:10" ht="15" customHeight="1">
      <c r="A13" s="3"/>
      <c r="B13" s="214" t="s">
        <v>9</v>
      </c>
      <c r="C13" s="214"/>
      <c r="D13" s="214"/>
      <c r="E13" s="214"/>
      <c r="F13" s="214"/>
      <c r="G13" s="214"/>
      <c r="H13" s="254"/>
      <c r="I13" s="7"/>
      <c r="J13" s="7"/>
    </row>
    <row r="14" spans="1:10" ht="15.75">
      <c r="A14" s="11"/>
      <c r="B14" s="17"/>
      <c r="C14" s="18"/>
      <c r="D14" s="9"/>
      <c r="E14" s="10"/>
      <c r="F14" s="16"/>
      <c r="G14" s="13"/>
      <c r="H14" s="258"/>
      <c r="I14" s="7"/>
      <c r="J14" s="7"/>
    </row>
    <row r="15" spans="1:10" ht="15.75">
      <c r="A15" s="11"/>
      <c r="B15" s="57" t="s">
        <v>21</v>
      </c>
      <c r="C15" s="18"/>
      <c r="D15" s="9"/>
      <c r="E15" s="10"/>
      <c r="F15" s="16"/>
      <c r="G15" s="13"/>
      <c r="H15" s="258"/>
      <c r="I15" s="7"/>
      <c r="J15" s="7"/>
    </row>
    <row r="16" spans="2:9" s="25" customFormat="1" ht="15.75">
      <c r="B16" s="185" t="s">
        <v>16</v>
      </c>
      <c r="C16" s="185"/>
      <c r="D16" s="185"/>
      <c r="E16" s="185"/>
      <c r="F16" s="185"/>
      <c r="G16" s="26"/>
      <c r="H16" s="263"/>
      <c r="I16" s="26"/>
    </row>
    <row r="17" spans="2:12" s="25" customFormat="1" ht="15" customHeight="1">
      <c r="B17" s="27"/>
      <c r="C17" s="28" t="s">
        <v>20</v>
      </c>
      <c r="D17" s="28" t="s">
        <v>2</v>
      </c>
      <c r="E17" s="88" t="s">
        <v>1</v>
      </c>
      <c r="F17" s="29" t="s">
        <v>0</v>
      </c>
      <c r="G17" s="12"/>
      <c r="H17" s="264"/>
      <c r="I17" s="26"/>
      <c r="J17" s="26"/>
      <c r="K17" s="26"/>
      <c r="L17" s="26"/>
    </row>
    <row r="18" spans="2:12" s="30" customFormat="1" ht="25.5">
      <c r="B18" s="218" t="s">
        <v>8</v>
      </c>
      <c r="C18" s="220" t="s">
        <v>17</v>
      </c>
      <c r="D18" s="49">
        <v>911315</v>
      </c>
      <c r="E18" s="94" t="s">
        <v>112</v>
      </c>
      <c r="F18" s="104">
        <v>3</v>
      </c>
      <c r="G18" s="78" t="s">
        <v>84</v>
      </c>
      <c r="H18" s="265"/>
      <c r="I18" s="31"/>
      <c r="J18" s="26"/>
      <c r="K18" s="26"/>
      <c r="L18" s="26"/>
    </row>
    <row r="19" spans="2:19" s="30" customFormat="1" ht="12.75">
      <c r="B19" s="219"/>
      <c r="C19" s="221"/>
      <c r="D19" s="40">
        <v>731324</v>
      </c>
      <c r="E19" s="95" t="s">
        <v>175</v>
      </c>
      <c r="F19" s="105">
        <v>3</v>
      </c>
      <c r="G19" s="78" t="s">
        <v>83</v>
      </c>
      <c r="H19" s="266"/>
      <c r="I19" s="32"/>
      <c r="J19" s="26"/>
      <c r="K19" s="26"/>
      <c r="L19" s="26"/>
      <c r="M19" s="33"/>
      <c r="N19" s="33"/>
      <c r="O19" s="33"/>
      <c r="P19" s="33"/>
      <c r="Q19" s="33"/>
      <c r="R19" s="33"/>
      <c r="S19" s="33"/>
    </row>
    <row r="20" spans="2:12" s="25" customFormat="1" ht="12.75">
      <c r="B20" s="218" t="s">
        <v>8</v>
      </c>
      <c r="C20" s="220" t="s">
        <v>19</v>
      </c>
      <c r="D20" s="106">
        <v>911341</v>
      </c>
      <c r="E20" s="107" t="s">
        <v>183</v>
      </c>
      <c r="F20" s="105">
        <v>3</v>
      </c>
      <c r="G20" s="78" t="s">
        <v>83</v>
      </c>
      <c r="H20" s="266"/>
      <c r="I20" s="32"/>
      <c r="J20" s="26"/>
      <c r="K20" s="26"/>
      <c r="L20" s="26"/>
    </row>
    <row r="21" spans="2:12" s="25" customFormat="1" ht="12.75">
      <c r="B21" s="219"/>
      <c r="C21" s="221"/>
      <c r="D21" s="39">
        <v>815340</v>
      </c>
      <c r="E21" s="95" t="s">
        <v>113</v>
      </c>
      <c r="F21" s="105">
        <v>3</v>
      </c>
      <c r="G21" s="35" t="s">
        <v>84</v>
      </c>
      <c r="H21" s="265"/>
      <c r="I21" s="31"/>
      <c r="J21" s="26"/>
      <c r="K21" s="26"/>
      <c r="L21" s="26"/>
    </row>
    <row r="22" spans="2:12" s="25" customFormat="1" ht="12.75">
      <c r="B22" s="36" t="s">
        <v>13</v>
      </c>
      <c r="C22" s="36"/>
      <c r="D22" s="23"/>
      <c r="E22" s="96"/>
      <c r="F22" s="28">
        <f>SUM(F18:F21)</f>
        <v>12</v>
      </c>
      <c r="G22" s="38"/>
      <c r="H22" s="262"/>
      <c r="I22" s="26"/>
      <c r="J22" s="26"/>
      <c r="K22" s="26"/>
      <c r="L22" s="26"/>
    </row>
    <row r="23" spans="2:12" s="25" customFormat="1" ht="12.75">
      <c r="B23" s="53"/>
      <c r="C23" s="53"/>
      <c r="D23" s="54"/>
      <c r="E23" s="55"/>
      <c r="F23" s="38"/>
      <c r="G23" s="38"/>
      <c r="H23" s="262"/>
      <c r="I23" s="26"/>
      <c r="J23" s="26"/>
      <c r="K23" s="26"/>
      <c r="L23" s="26"/>
    </row>
    <row r="24" spans="1:8" ht="60" customHeight="1">
      <c r="A24" s="178" t="s">
        <v>101</v>
      </c>
      <c r="B24" s="178"/>
      <c r="C24" s="178"/>
      <c r="D24" s="178"/>
      <c r="E24" s="178"/>
      <c r="F24" s="178"/>
      <c r="G24" s="178"/>
      <c r="H24" s="249"/>
    </row>
    <row r="25" spans="2:9" ht="15.75">
      <c r="B25" s="169" t="s">
        <v>104</v>
      </c>
      <c r="C25" s="169"/>
      <c r="D25" s="169"/>
      <c r="E25" s="169"/>
      <c r="F25" s="169"/>
      <c r="G25" s="17"/>
      <c r="H25" s="252"/>
      <c r="I25" s="14"/>
    </row>
    <row r="26" spans="1:10" ht="12.75" customHeight="1">
      <c r="A26" s="14"/>
      <c r="B26" s="27"/>
      <c r="C26" s="28" t="s">
        <v>20</v>
      </c>
      <c r="D26" s="199" t="s">
        <v>2</v>
      </c>
      <c r="E26" s="199" t="s">
        <v>1</v>
      </c>
      <c r="F26" s="201" t="s">
        <v>0</v>
      </c>
      <c r="G26" s="16"/>
      <c r="H26" s="254"/>
      <c r="I26" s="7"/>
      <c r="J26" s="7"/>
    </row>
    <row r="27" spans="1:10" ht="12.75" customHeight="1">
      <c r="A27" s="14"/>
      <c r="B27" s="186"/>
      <c r="C27" s="175" t="s">
        <v>96</v>
      </c>
      <c r="D27" s="200"/>
      <c r="E27" s="200"/>
      <c r="F27" s="202"/>
      <c r="G27" s="16"/>
      <c r="H27" s="254"/>
      <c r="I27" s="7"/>
      <c r="J27" s="7"/>
    </row>
    <row r="28" spans="2:10" s="14" customFormat="1" ht="12.75" customHeight="1">
      <c r="B28" s="187"/>
      <c r="C28" s="176"/>
      <c r="D28" s="232">
        <v>857321</v>
      </c>
      <c r="E28" s="230" t="s">
        <v>114</v>
      </c>
      <c r="F28" s="234">
        <v>3</v>
      </c>
      <c r="G28" s="222" t="s">
        <v>84</v>
      </c>
      <c r="H28" s="268"/>
      <c r="I28" s="240"/>
      <c r="J28" s="240"/>
    </row>
    <row r="29" spans="2:10" s="14" customFormat="1" ht="12.75" customHeight="1">
      <c r="B29" s="187"/>
      <c r="C29" s="176"/>
      <c r="D29" s="233"/>
      <c r="E29" s="231"/>
      <c r="F29" s="235"/>
      <c r="G29" s="222"/>
      <c r="H29" s="268"/>
      <c r="I29" s="240"/>
      <c r="J29" s="240"/>
    </row>
    <row r="30" spans="2:10" s="14" customFormat="1" ht="12.75" customHeight="1">
      <c r="B30" s="187"/>
      <c r="C30" s="176"/>
      <c r="D30" s="216">
        <v>857320</v>
      </c>
      <c r="E30" s="236" t="s">
        <v>114</v>
      </c>
      <c r="F30" s="238">
        <v>3</v>
      </c>
      <c r="G30" s="223" t="s">
        <v>84</v>
      </c>
      <c r="H30" s="268"/>
      <c r="I30" s="240"/>
      <c r="J30" s="240"/>
    </row>
    <row r="31" spans="2:10" s="14" customFormat="1" ht="12.75" customHeight="1">
      <c r="B31" s="187"/>
      <c r="C31" s="176"/>
      <c r="D31" s="217"/>
      <c r="E31" s="237"/>
      <c r="F31" s="239"/>
      <c r="G31" s="223"/>
      <c r="H31" s="268"/>
      <c r="I31" s="240"/>
      <c r="J31" s="240"/>
    </row>
    <row r="32" spans="2:10" s="14" customFormat="1" ht="12.75">
      <c r="B32" s="187"/>
      <c r="C32" s="176"/>
      <c r="D32" s="59"/>
      <c r="E32" s="60" t="s">
        <v>10</v>
      </c>
      <c r="F32" s="97"/>
      <c r="G32" s="19"/>
      <c r="H32" s="253"/>
      <c r="I32" s="16"/>
      <c r="J32" s="16"/>
    </row>
    <row r="33" spans="2:10" s="14" customFormat="1" ht="12.75">
      <c r="B33" s="188"/>
      <c r="C33" s="177"/>
      <c r="D33" s="37">
        <v>857304</v>
      </c>
      <c r="E33" s="45" t="s">
        <v>115</v>
      </c>
      <c r="F33" s="44">
        <v>6</v>
      </c>
      <c r="G33" s="79" t="s">
        <v>83</v>
      </c>
      <c r="H33" s="268" t="s">
        <v>15</v>
      </c>
      <c r="I33" s="240"/>
      <c r="J33" s="240"/>
    </row>
    <row r="34" spans="2:10" s="14" customFormat="1" ht="12.75">
      <c r="B34" s="186"/>
      <c r="C34" s="175" t="s">
        <v>97</v>
      </c>
      <c r="D34" s="126"/>
      <c r="E34" s="150"/>
      <c r="F34" s="151"/>
      <c r="G34" s="80"/>
      <c r="H34" s="253"/>
      <c r="I34" s="16"/>
      <c r="J34" s="16"/>
    </row>
    <row r="35" spans="2:10" s="14" customFormat="1" ht="12.75" customHeight="1">
      <c r="B35" s="187"/>
      <c r="C35" s="176"/>
      <c r="D35" s="124">
        <v>851311</v>
      </c>
      <c r="E35" s="125" t="s">
        <v>187</v>
      </c>
      <c r="F35" s="126">
        <v>3</v>
      </c>
      <c r="G35" s="80" t="s">
        <v>83</v>
      </c>
      <c r="H35" s="268" t="s">
        <v>15</v>
      </c>
      <c r="I35" s="240"/>
      <c r="J35" s="240"/>
    </row>
    <row r="36" spans="2:10" s="14" customFormat="1" ht="12.75">
      <c r="B36" s="187"/>
      <c r="C36" s="176"/>
      <c r="D36" s="124">
        <v>851320</v>
      </c>
      <c r="E36" s="131" t="s">
        <v>98</v>
      </c>
      <c r="F36" s="127">
        <v>3</v>
      </c>
      <c r="G36" s="80" t="s">
        <v>84</v>
      </c>
      <c r="H36" s="268" t="s">
        <v>15</v>
      </c>
      <c r="I36" s="240"/>
      <c r="J36" s="240"/>
    </row>
    <row r="37" spans="2:10" s="14" customFormat="1" ht="12.75">
      <c r="B37" s="187"/>
      <c r="C37" s="176"/>
      <c r="D37" s="152"/>
      <c r="E37" s="153" t="s">
        <v>10</v>
      </c>
      <c r="F37" s="154"/>
      <c r="G37" s="19"/>
      <c r="H37" s="253"/>
      <c r="I37" s="17"/>
      <c r="J37" s="16"/>
    </row>
    <row r="38" spans="2:10" s="14" customFormat="1" ht="25.5">
      <c r="B38" s="187"/>
      <c r="C38" s="176"/>
      <c r="D38" s="42">
        <v>816355</v>
      </c>
      <c r="E38" s="87" t="s">
        <v>229</v>
      </c>
      <c r="F38" s="37">
        <v>3</v>
      </c>
      <c r="G38" s="14" t="s">
        <v>84</v>
      </c>
      <c r="H38" s="268" t="s">
        <v>15</v>
      </c>
      <c r="I38" s="240"/>
      <c r="J38" s="240"/>
    </row>
    <row r="39" spans="2:10" s="14" customFormat="1" ht="12.75">
      <c r="B39" s="187"/>
      <c r="C39" s="176"/>
      <c r="D39" s="124">
        <v>851311</v>
      </c>
      <c r="E39" s="125" t="s">
        <v>187</v>
      </c>
      <c r="F39" s="126">
        <v>3</v>
      </c>
      <c r="G39" s="80" t="s">
        <v>83</v>
      </c>
      <c r="H39" s="268" t="s">
        <v>15</v>
      </c>
      <c r="I39" s="240"/>
      <c r="J39" s="240"/>
    </row>
    <row r="40" spans="2:10" s="14" customFormat="1" ht="15.75">
      <c r="B40" s="186"/>
      <c r="C40" s="175" t="s">
        <v>99</v>
      </c>
      <c r="D40" s="42"/>
      <c r="E40" s="52"/>
      <c r="F40" s="46"/>
      <c r="G40" s="16"/>
      <c r="H40" s="254"/>
      <c r="I40" s="7"/>
      <c r="J40" s="16"/>
    </row>
    <row r="41" spans="2:10" s="14" customFormat="1" ht="12.75" customHeight="1">
      <c r="B41" s="187"/>
      <c r="C41" s="176"/>
      <c r="D41" s="42">
        <v>816334</v>
      </c>
      <c r="E41" s="87" t="s">
        <v>116</v>
      </c>
      <c r="F41" s="37">
        <v>3</v>
      </c>
      <c r="G41" s="17" t="s">
        <v>84</v>
      </c>
      <c r="H41" s="268" t="s">
        <v>15</v>
      </c>
      <c r="I41" s="240"/>
      <c r="J41" s="240"/>
    </row>
    <row r="42" spans="2:11" s="16" customFormat="1" ht="25.5">
      <c r="B42" s="187"/>
      <c r="C42" s="176"/>
      <c r="D42" s="124">
        <v>815311</v>
      </c>
      <c r="E42" s="131" t="s">
        <v>232</v>
      </c>
      <c r="F42" s="127">
        <v>3</v>
      </c>
      <c r="G42" s="16" t="s">
        <v>84</v>
      </c>
      <c r="H42" s="278" t="s">
        <v>241</v>
      </c>
      <c r="I42" s="240"/>
      <c r="J42" s="240"/>
      <c r="K42" s="16" t="s">
        <v>230</v>
      </c>
    </row>
    <row r="43" spans="2:10" s="14" customFormat="1" ht="12.75">
      <c r="B43" s="187"/>
      <c r="C43" s="176"/>
      <c r="D43" s="59"/>
      <c r="E43" s="60" t="s">
        <v>10</v>
      </c>
      <c r="F43" s="97"/>
      <c r="G43" s="16"/>
      <c r="H43" s="258"/>
      <c r="I43" s="19"/>
      <c r="J43" s="16"/>
    </row>
    <row r="44" spans="2:10" s="14" customFormat="1" ht="25.5">
      <c r="B44" s="187"/>
      <c r="C44" s="176"/>
      <c r="D44" s="42">
        <v>731351</v>
      </c>
      <c r="E44" s="87" t="s">
        <v>117</v>
      </c>
      <c r="F44" s="37">
        <v>3</v>
      </c>
      <c r="G44" s="17" t="s">
        <v>84</v>
      </c>
      <c r="H44" s="258"/>
      <c r="I44" s="19"/>
      <c r="J44" s="16"/>
    </row>
    <row r="45" spans="2:10" s="14" customFormat="1" ht="25.5">
      <c r="B45" s="187"/>
      <c r="C45" s="176"/>
      <c r="D45" s="121">
        <v>731369</v>
      </c>
      <c r="E45" s="43" t="s">
        <v>118</v>
      </c>
      <c r="F45" s="44">
        <v>3</v>
      </c>
      <c r="G45" s="16" t="s">
        <v>84</v>
      </c>
      <c r="H45" s="253"/>
      <c r="I45" s="19"/>
      <c r="J45" s="16"/>
    </row>
    <row r="46" spans="2:10" s="14" customFormat="1" ht="12.75">
      <c r="B46" s="187"/>
      <c r="C46" s="176"/>
      <c r="D46" s="59"/>
      <c r="E46" s="60" t="s">
        <v>10</v>
      </c>
      <c r="F46" s="97"/>
      <c r="G46" s="16"/>
      <c r="H46" s="258"/>
      <c r="I46" s="19"/>
      <c r="J46" s="16"/>
    </row>
    <row r="47" spans="2:10" s="14" customFormat="1" ht="12.75">
      <c r="B47" s="187"/>
      <c r="C47" s="176"/>
      <c r="D47" s="42">
        <v>816332</v>
      </c>
      <c r="E47" s="87" t="s">
        <v>119</v>
      </c>
      <c r="F47" s="37">
        <v>3</v>
      </c>
      <c r="G47" s="16" t="s">
        <v>84</v>
      </c>
      <c r="H47" s="253" t="s">
        <v>15</v>
      </c>
      <c r="I47" s="16"/>
      <c r="J47" s="16"/>
    </row>
    <row r="48" spans="2:9" s="16" customFormat="1" ht="12.75">
      <c r="B48" s="188"/>
      <c r="C48" s="177"/>
      <c r="D48" s="124">
        <v>815335</v>
      </c>
      <c r="E48" s="125" t="s">
        <v>188</v>
      </c>
      <c r="F48" s="126">
        <v>3</v>
      </c>
      <c r="G48" s="16" t="s">
        <v>84</v>
      </c>
      <c r="H48" s="274"/>
      <c r="I48" s="19"/>
    </row>
    <row r="49" spans="2:10" s="14" customFormat="1" ht="12.75">
      <c r="B49" s="186"/>
      <c r="C49" s="175" t="s">
        <v>100</v>
      </c>
      <c r="D49" s="42"/>
      <c r="E49" s="47"/>
      <c r="F49" s="48"/>
      <c r="G49" s="19"/>
      <c r="H49" s="258"/>
      <c r="I49" s="19"/>
      <c r="J49" s="16"/>
    </row>
    <row r="50" spans="2:10" s="14" customFormat="1" ht="12.75" customHeight="1">
      <c r="B50" s="187"/>
      <c r="C50" s="176"/>
      <c r="D50" s="42">
        <v>731348</v>
      </c>
      <c r="E50" s="87" t="s">
        <v>120</v>
      </c>
      <c r="F50" s="37">
        <v>3</v>
      </c>
      <c r="G50" s="79" t="s">
        <v>84</v>
      </c>
      <c r="H50" s="258"/>
      <c r="I50" s="19"/>
      <c r="J50" s="16"/>
    </row>
    <row r="51" spans="2:10" s="14" customFormat="1" ht="12.75">
      <c r="B51" s="187"/>
      <c r="C51" s="176"/>
      <c r="D51" s="121">
        <v>731328</v>
      </c>
      <c r="E51" s="43" t="s">
        <v>121</v>
      </c>
      <c r="F51" s="44">
        <v>3</v>
      </c>
      <c r="G51" s="79" t="s">
        <v>83</v>
      </c>
      <c r="H51" s="253"/>
      <c r="I51" s="16"/>
      <c r="J51" s="16"/>
    </row>
    <row r="52" spans="2:10" s="14" customFormat="1" ht="12.75">
      <c r="B52" s="187"/>
      <c r="C52" s="176"/>
      <c r="D52" s="59"/>
      <c r="E52" s="60" t="s">
        <v>10</v>
      </c>
      <c r="F52" s="97"/>
      <c r="G52" s="16"/>
      <c r="H52" s="253"/>
      <c r="I52" s="19"/>
      <c r="J52" s="16"/>
    </row>
    <row r="53" spans="2:8" s="16" customFormat="1" ht="25.5">
      <c r="B53" s="187"/>
      <c r="C53" s="176"/>
      <c r="D53" s="167">
        <v>112301</v>
      </c>
      <c r="E53" s="168" t="s">
        <v>186</v>
      </c>
      <c r="F53" s="37">
        <v>3</v>
      </c>
      <c r="G53" s="17"/>
      <c r="H53" s="275" t="s">
        <v>242</v>
      </c>
    </row>
    <row r="54" spans="2:10" s="14" customFormat="1" ht="25.5">
      <c r="B54" s="187"/>
      <c r="C54" s="176"/>
      <c r="D54" s="121">
        <v>731383</v>
      </c>
      <c r="E54" s="131" t="s">
        <v>233</v>
      </c>
      <c r="F54" s="44">
        <v>3</v>
      </c>
      <c r="G54" s="16" t="s">
        <v>83</v>
      </c>
      <c r="H54" s="253"/>
      <c r="I54" s="16"/>
      <c r="J54" s="16"/>
    </row>
    <row r="55" spans="2:10" s="14" customFormat="1" ht="12.75">
      <c r="B55" s="187"/>
      <c r="C55" s="176"/>
      <c r="D55" s="59"/>
      <c r="E55" s="60" t="s">
        <v>10</v>
      </c>
      <c r="F55" s="97"/>
      <c r="G55" s="80"/>
      <c r="H55" s="253"/>
      <c r="I55" s="16"/>
      <c r="J55" s="16"/>
    </row>
    <row r="56" spans="2:10" s="14" customFormat="1" ht="12.75">
      <c r="B56" s="187"/>
      <c r="C56" s="176"/>
      <c r="D56" s="42">
        <v>915344</v>
      </c>
      <c r="E56" s="58" t="s">
        <v>122</v>
      </c>
      <c r="F56" s="37">
        <v>3</v>
      </c>
      <c r="G56" s="79" t="s">
        <v>84</v>
      </c>
      <c r="H56" s="253" t="s">
        <v>15</v>
      </c>
      <c r="I56" s="16"/>
      <c r="J56" s="16"/>
    </row>
    <row r="57" spans="2:10" s="14" customFormat="1" ht="12.75">
      <c r="B57" s="188"/>
      <c r="C57" s="177"/>
      <c r="D57" s="42">
        <v>915327</v>
      </c>
      <c r="E57" s="87" t="s">
        <v>123</v>
      </c>
      <c r="F57" s="37">
        <v>3</v>
      </c>
      <c r="G57" s="79" t="s">
        <v>83</v>
      </c>
      <c r="H57" s="274"/>
      <c r="I57" s="7"/>
      <c r="J57" s="16"/>
    </row>
    <row r="58" spans="2:10" s="14" customFormat="1" ht="12.75">
      <c r="B58" s="36" t="s">
        <v>13</v>
      </c>
      <c r="C58" s="36"/>
      <c r="D58" s="42"/>
      <c r="E58" s="87"/>
      <c r="F58" s="134">
        <f>SUM(F28:F57)</f>
        <v>60</v>
      </c>
      <c r="G58" s="38"/>
      <c r="H58" s="258"/>
      <c r="I58" s="16"/>
      <c r="J58" s="16"/>
    </row>
    <row r="59" spans="1:10" ht="12.75" customHeight="1">
      <c r="A59" s="14"/>
      <c r="B59" s="86"/>
      <c r="C59" s="38"/>
      <c r="D59" s="38"/>
      <c r="E59" s="38"/>
      <c r="F59" s="19"/>
      <c r="G59" s="19"/>
      <c r="H59" s="258"/>
      <c r="I59" s="7"/>
      <c r="J59" s="7"/>
    </row>
    <row r="60" spans="1:10" ht="68.25" customHeight="1">
      <c r="A60" s="178" t="s">
        <v>102</v>
      </c>
      <c r="B60" s="178"/>
      <c r="C60" s="178"/>
      <c r="D60" s="178"/>
      <c r="E60" s="178"/>
      <c r="F60" s="178"/>
      <c r="G60" s="178"/>
      <c r="H60" s="258"/>
      <c r="I60" s="7"/>
      <c r="J60" s="7"/>
    </row>
    <row r="61" spans="1:10" ht="15.75">
      <c r="A61" s="14"/>
      <c r="B61" s="169" t="s">
        <v>105</v>
      </c>
      <c r="C61" s="169"/>
      <c r="D61" s="169"/>
      <c r="E61" s="169"/>
      <c r="F61" s="169"/>
      <c r="G61" s="57"/>
      <c r="H61" s="258"/>
      <c r="I61" s="7"/>
      <c r="J61" s="7"/>
    </row>
    <row r="62" spans="1:10" ht="12.75" customHeight="1">
      <c r="A62" s="14"/>
      <c r="B62" s="27"/>
      <c r="C62" s="28" t="s">
        <v>20</v>
      </c>
      <c r="D62" s="199" t="s">
        <v>2</v>
      </c>
      <c r="E62" s="199" t="s">
        <v>1</v>
      </c>
      <c r="F62" s="201" t="s">
        <v>0</v>
      </c>
      <c r="G62" s="99"/>
      <c r="H62" s="258"/>
      <c r="I62" s="7"/>
      <c r="J62" s="7"/>
    </row>
    <row r="63" spans="1:10" ht="12.75" customHeight="1">
      <c r="A63" s="14"/>
      <c r="B63" s="186"/>
      <c r="C63" s="175" t="s">
        <v>22</v>
      </c>
      <c r="D63" s="200"/>
      <c r="E63" s="200"/>
      <c r="F63" s="202"/>
      <c r="G63" s="99"/>
      <c r="H63" s="258"/>
      <c r="I63" s="7"/>
      <c r="J63" s="7"/>
    </row>
    <row r="64" spans="1:10" ht="12.75">
      <c r="A64" s="14"/>
      <c r="B64" s="187"/>
      <c r="C64" s="176"/>
      <c r="D64" s="41">
        <v>911300</v>
      </c>
      <c r="E64" s="132" t="s">
        <v>124</v>
      </c>
      <c r="F64" s="123">
        <v>3</v>
      </c>
      <c r="G64" s="79" t="s">
        <v>84</v>
      </c>
      <c r="H64" s="253" t="s">
        <v>15</v>
      </c>
      <c r="I64" s="16"/>
      <c r="J64" s="7"/>
    </row>
    <row r="65" spans="1:9" s="7" customFormat="1" ht="12.75">
      <c r="A65" s="16"/>
      <c r="B65" s="187"/>
      <c r="C65" s="176"/>
      <c r="D65" s="44">
        <v>911309</v>
      </c>
      <c r="E65" s="43" t="s">
        <v>182</v>
      </c>
      <c r="F65" s="44">
        <v>3</v>
      </c>
      <c r="G65" s="108" t="s">
        <v>84</v>
      </c>
      <c r="H65" s="266"/>
      <c r="I65" s="32"/>
    </row>
    <row r="66" spans="1:10" ht="12.75">
      <c r="A66" s="14"/>
      <c r="B66" s="187"/>
      <c r="C66" s="176"/>
      <c r="D66" s="59"/>
      <c r="E66" s="60" t="s">
        <v>10</v>
      </c>
      <c r="F66" s="97"/>
      <c r="G66" s="80"/>
      <c r="H66" s="253"/>
      <c r="I66" s="7"/>
      <c r="J66" s="7"/>
    </row>
    <row r="67" spans="1:10" ht="12.75">
      <c r="A67" s="14"/>
      <c r="B67" s="187"/>
      <c r="C67" s="176"/>
      <c r="D67" s="37">
        <v>833301</v>
      </c>
      <c r="E67" s="58" t="s">
        <v>125</v>
      </c>
      <c r="F67" s="37">
        <v>3</v>
      </c>
      <c r="G67" s="79" t="s">
        <v>84</v>
      </c>
      <c r="H67" s="253"/>
      <c r="I67" s="7"/>
      <c r="J67" s="7"/>
    </row>
    <row r="68" spans="1:10" ht="12.75">
      <c r="A68" s="14"/>
      <c r="B68" s="187"/>
      <c r="C68" s="176"/>
      <c r="D68" s="37">
        <v>911321</v>
      </c>
      <c r="E68" s="45" t="s">
        <v>126</v>
      </c>
      <c r="F68" s="44">
        <v>3</v>
      </c>
      <c r="G68" s="79" t="s">
        <v>84</v>
      </c>
      <c r="H68" s="253"/>
      <c r="I68" s="7"/>
      <c r="J68" s="7"/>
    </row>
    <row r="69" spans="1:10" ht="12.75">
      <c r="A69" s="14"/>
      <c r="B69" s="187"/>
      <c r="C69" s="176"/>
      <c r="D69" s="59"/>
      <c r="E69" s="60" t="s">
        <v>10</v>
      </c>
      <c r="F69" s="97"/>
      <c r="G69" s="7"/>
      <c r="H69" s="266"/>
      <c r="I69" s="32"/>
      <c r="J69" s="7"/>
    </row>
    <row r="70" spans="1:8" s="7" customFormat="1" ht="12.75">
      <c r="A70" s="16"/>
      <c r="B70" s="187"/>
      <c r="C70" s="176"/>
      <c r="D70" s="155">
        <v>911350</v>
      </c>
      <c r="E70" s="150" t="s">
        <v>231</v>
      </c>
      <c r="F70" s="151">
        <v>2</v>
      </c>
      <c r="G70" s="16" t="s">
        <v>83</v>
      </c>
      <c r="H70" s="253" t="s">
        <v>15</v>
      </c>
    </row>
    <row r="71" spans="1:11" ht="12.75">
      <c r="A71" s="14"/>
      <c r="B71" s="187"/>
      <c r="C71" s="176"/>
      <c r="D71" s="126">
        <v>911304</v>
      </c>
      <c r="E71" s="156" t="s">
        <v>189</v>
      </c>
      <c r="F71" s="126">
        <v>3</v>
      </c>
      <c r="G71" s="16" t="s">
        <v>84</v>
      </c>
      <c r="H71" s="253" t="s">
        <v>15</v>
      </c>
      <c r="I71" s="7"/>
      <c r="J71" s="7"/>
      <c r="K71" s="120"/>
    </row>
    <row r="72" spans="1:10" ht="18">
      <c r="A72" s="14"/>
      <c r="B72" s="187"/>
      <c r="C72" s="176"/>
      <c r="D72" s="59"/>
      <c r="E72" s="60" t="s">
        <v>10</v>
      </c>
      <c r="F72" s="97"/>
      <c r="G72" s="1"/>
      <c r="H72" s="248"/>
      <c r="I72" s="1"/>
      <c r="J72" s="7"/>
    </row>
    <row r="73" spans="1:8" s="7" customFormat="1" ht="25.5">
      <c r="A73" s="16"/>
      <c r="B73" s="187"/>
      <c r="C73" s="176"/>
      <c r="D73" s="37">
        <v>911346</v>
      </c>
      <c r="E73" s="58" t="s">
        <v>85</v>
      </c>
      <c r="F73" s="37">
        <v>3</v>
      </c>
      <c r="G73" s="16" t="s">
        <v>83</v>
      </c>
      <c r="H73" s="253"/>
    </row>
    <row r="74" spans="1:10" ht="25.5">
      <c r="A74" s="14"/>
      <c r="B74" s="187"/>
      <c r="C74" s="176"/>
      <c r="D74" s="44">
        <v>911317</v>
      </c>
      <c r="E74" s="45" t="s">
        <v>127</v>
      </c>
      <c r="F74" s="44">
        <v>3</v>
      </c>
      <c r="G74" s="82" t="s">
        <v>83</v>
      </c>
      <c r="H74" s="249"/>
      <c r="J74" s="7"/>
    </row>
    <row r="75" spans="2:9" ht="12.75" customHeight="1">
      <c r="B75" s="186"/>
      <c r="C75" s="175" t="s">
        <v>23</v>
      </c>
      <c r="D75" s="37"/>
      <c r="E75" s="51"/>
      <c r="F75" s="46"/>
      <c r="G75" s="82"/>
      <c r="H75" s="248"/>
      <c r="I75" s="1"/>
    </row>
    <row r="76" spans="1:8" ht="12.75" customHeight="1">
      <c r="A76" s="11"/>
      <c r="B76" s="187"/>
      <c r="C76" s="176"/>
      <c r="D76" s="42">
        <v>812342</v>
      </c>
      <c r="E76" s="87" t="s">
        <v>24</v>
      </c>
      <c r="F76" s="37">
        <v>3</v>
      </c>
      <c r="G76" s="82" t="s">
        <v>84</v>
      </c>
      <c r="H76" s="249"/>
    </row>
    <row r="77" spans="2:9" ht="12.75">
      <c r="B77" s="187"/>
      <c r="C77" s="176"/>
      <c r="D77" s="121">
        <v>872330</v>
      </c>
      <c r="E77" s="43" t="s">
        <v>25</v>
      </c>
      <c r="F77" s="44">
        <v>3</v>
      </c>
      <c r="G77" s="82" t="s">
        <v>84</v>
      </c>
      <c r="H77" s="253" t="s">
        <v>15</v>
      </c>
      <c r="I77" s="16"/>
    </row>
    <row r="78" spans="2:8" ht="12.75">
      <c r="B78" s="187"/>
      <c r="C78" s="176"/>
      <c r="D78" s="59"/>
      <c r="E78" s="60" t="s">
        <v>10</v>
      </c>
      <c r="F78" s="97"/>
      <c r="G78" s="83"/>
      <c r="H78" s="249"/>
    </row>
    <row r="79" spans="2:9" ht="12.75">
      <c r="B79" s="187"/>
      <c r="C79" s="176"/>
      <c r="D79" s="137">
        <v>814301</v>
      </c>
      <c r="E79" s="47" t="s">
        <v>26</v>
      </c>
      <c r="F79" s="48">
        <v>3</v>
      </c>
      <c r="G79" s="82" t="s">
        <v>84</v>
      </c>
      <c r="H79" s="253" t="s">
        <v>15</v>
      </c>
      <c r="I79" s="16"/>
    </row>
    <row r="80" spans="2:9" ht="12.75" customHeight="1">
      <c r="B80" s="187"/>
      <c r="C80" s="176"/>
      <c r="D80" s="42">
        <v>816354</v>
      </c>
      <c r="E80" s="87" t="s">
        <v>178</v>
      </c>
      <c r="F80" s="37">
        <v>3</v>
      </c>
      <c r="G80" s="108" t="s">
        <v>83</v>
      </c>
      <c r="H80" s="266"/>
      <c r="I80" s="32"/>
    </row>
    <row r="81" spans="2:8" ht="12.75" customHeight="1">
      <c r="B81" s="187"/>
      <c r="C81" s="176"/>
      <c r="D81" s="59"/>
      <c r="E81" s="60" t="s">
        <v>10</v>
      </c>
      <c r="F81" s="97"/>
      <c r="G81" s="1"/>
      <c r="H81" s="249"/>
    </row>
    <row r="82" spans="2:8" ht="12.75">
      <c r="B82" s="187"/>
      <c r="C82" s="176"/>
      <c r="D82" s="42">
        <v>812340</v>
      </c>
      <c r="E82" s="87" t="s">
        <v>27</v>
      </c>
      <c r="F82" s="37">
        <v>3</v>
      </c>
      <c r="G82" s="110" t="s">
        <v>84</v>
      </c>
      <c r="H82" s="277"/>
    </row>
    <row r="83" spans="2:8" ht="12.75">
      <c r="B83" s="187"/>
      <c r="C83" s="176"/>
      <c r="D83" s="121">
        <v>812341</v>
      </c>
      <c r="E83" s="43" t="s">
        <v>28</v>
      </c>
      <c r="F83" s="44">
        <v>3</v>
      </c>
      <c r="G83" s="81" t="s">
        <v>84</v>
      </c>
      <c r="H83" s="277" t="s">
        <v>15</v>
      </c>
    </row>
    <row r="84" spans="2:8" ht="12.75">
      <c r="B84" s="187"/>
      <c r="C84" s="176"/>
      <c r="D84" s="59"/>
      <c r="E84" s="60" t="s">
        <v>10</v>
      </c>
      <c r="F84" s="97"/>
      <c r="G84" s="2"/>
      <c r="H84" s="249"/>
    </row>
    <row r="85" spans="2:8" ht="12.75">
      <c r="B85" s="187"/>
      <c r="C85" s="176"/>
      <c r="D85" s="42">
        <v>812345</v>
      </c>
      <c r="E85" s="87" t="s">
        <v>29</v>
      </c>
      <c r="F85" s="37">
        <v>2</v>
      </c>
      <c r="G85" s="82" t="s">
        <v>84</v>
      </c>
      <c r="H85" s="249"/>
    </row>
    <row r="86" spans="2:9" ht="12.75">
      <c r="B86" s="187"/>
      <c r="C86" s="176"/>
      <c r="D86" s="121">
        <v>812353</v>
      </c>
      <c r="E86" s="52" t="s">
        <v>30</v>
      </c>
      <c r="F86" s="46">
        <v>4</v>
      </c>
      <c r="G86" s="82" t="s">
        <v>84</v>
      </c>
      <c r="H86" s="253" t="s">
        <v>15</v>
      </c>
      <c r="I86" s="16"/>
    </row>
    <row r="87" spans="2:8" ht="12.75">
      <c r="B87" s="187"/>
      <c r="C87" s="176"/>
      <c r="D87" s="59"/>
      <c r="E87" s="60" t="s">
        <v>10</v>
      </c>
      <c r="F87" s="97"/>
      <c r="G87" s="72"/>
      <c r="H87" s="249"/>
    </row>
    <row r="88" spans="2:8" ht="25.5">
      <c r="B88" s="187"/>
      <c r="C88" s="176"/>
      <c r="D88" s="42">
        <v>811357</v>
      </c>
      <c r="E88" s="87" t="s">
        <v>128</v>
      </c>
      <c r="F88" s="37">
        <v>3</v>
      </c>
      <c r="G88" s="82" t="s">
        <v>83</v>
      </c>
      <c r="H88" s="249"/>
    </row>
    <row r="89" spans="2:8" ht="12.75">
      <c r="B89" s="188"/>
      <c r="C89" s="177"/>
      <c r="D89" s="121">
        <v>816339</v>
      </c>
      <c r="E89" s="43" t="s">
        <v>31</v>
      </c>
      <c r="F89" s="44">
        <v>3</v>
      </c>
      <c r="G89" s="82" t="s">
        <v>83</v>
      </c>
      <c r="H89" s="249"/>
    </row>
    <row r="90" spans="2:8" ht="12.75">
      <c r="B90" s="186"/>
      <c r="C90" s="175" t="s">
        <v>32</v>
      </c>
      <c r="D90" s="42"/>
      <c r="E90" s="52"/>
      <c r="F90" s="46"/>
      <c r="G90" s="82"/>
      <c r="H90" s="249"/>
    </row>
    <row r="91" spans="2:9" ht="25.5" customHeight="1">
      <c r="B91" s="187"/>
      <c r="C91" s="176"/>
      <c r="D91" s="124">
        <v>831304</v>
      </c>
      <c r="E91" s="125" t="s">
        <v>129</v>
      </c>
      <c r="F91" s="126">
        <v>5</v>
      </c>
      <c r="G91" s="82" t="s">
        <v>84</v>
      </c>
      <c r="H91" s="253" t="s">
        <v>15</v>
      </c>
      <c r="I91" s="16"/>
    </row>
    <row r="92" spans="2:8" ht="12.75">
      <c r="B92" s="187"/>
      <c r="C92" s="176"/>
      <c r="D92" s="121">
        <v>833311</v>
      </c>
      <c r="E92" s="43" t="s">
        <v>130</v>
      </c>
      <c r="F92" s="127">
        <v>1</v>
      </c>
      <c r="G92" s="82" t="s">
        <v>84</v>
      </c>
      <c r="H92" s="249"/>
    </row>
    <row r="93" spans="2:8" ht="12.75">
      <c r="B93" s="187"/>
      <c r="C93" s="176"/>
      <c r="D93" s="59"/>
      <c r="E93" s="60" t="s">
        <v>10</v>
      </c>
      <c r="F93" s="97"/>
      <c r="G93" s="72"/>
      <c r="H93" s="249"/>
    </row>
    <row r="94" spans="2:9" ht="38.25">
      <c r="B94" s="187"/>
      <c r="C94" s="176"/>
      <c r="D94" s="42">
        <v>812389</v>
      </c>
      <c r="E94" s="87" t="s">
        <v>33</v>
      </c>
      <c r="F94" s="37">
        <v>3</v>
      </c>
      <c r="G94" s="82" t="s">
        <v>84</v>
      </c>
      <c r="H94" s="253" t="s">
        <v>15</v>
      </c>
      <c r="I94" s="16"/>
    </row>
    <row r="95" spans="2:8" ht="12.75">
      <c r="B95" s="187"/>
      <c r="C95" s="176"/>
      <c r="D95" s="121">
        <v>834305</v>
      </c>
      <c r="E95" s="43" t="s">
        <v>131</v>
      </c>
      <c r="F95" s="44">
        <v>3</v>
      </c>
      <c r="G95" s="82" t="s">
        <v>84</v>
      </c>
      <c r="H95" s="249"/>
    </row>
    <row r="96" spans="2:8" ht="12.75">
      <c r="B96" s="187"/>
      <c r="C96" s="176"/>
      <c r="D96" s="59"/>
      <c r="E96" s="60" t="s">
        <v>10</v>
      </c>
      <c r="F96" s="97"/>
      <c r="G96" s="72"/>
      <c r="H96" s="249"/>
    </row>
    <row r="97" spans="2:8" ht="12.75">
      <c r="B97" s="187"/>
      <c r="C97" s="176"/>
      <c r="D97" s="137">
        <v>812343</v>
      </c>
      <c r="E97" s="47" t="s">
        <v>34</v>
      </c>
      <c r="F97" s="48">
        <v>3</v>
      </c>
      <c r="G97" s="82" t="s">
        <v>84</v>
      </c>
      <c r="H97" s="249"/>
    </row>
    <row r="98" spans="2:8" ht="12.75">
      <c r="B98" s="187"/>
      <c r="C98" s="176"/>
      <c r="D98" s="42">
        <v>812344</v>
      </c>
      <c r="E98" s="87" t="s">
        <v>35</v>
      </c>
      <c r="F98" s="37">
        <v>3</v>
      </c>
      <c r="G98" s="82" t="s">
        <v>84</v>
      </c>
      <c r="H98" s="249"/>
    </row>
    <row r="99" spans="2:8" ht="12.75">
      <c r="B99" s="187"/>
      <c r="C99" s="176"/>
      <c r="D99" s="59"/>
      <c r="E99" s="60" t="s">
        <v>10</v>
      </c>
      <c r="F99" s="97"/>
      <c r="G99" s="72"/>
      <c r="H99" s="249"/>
    </row>
    <row r="100" spans="2:8" ht="12.75">
      <c r="B100" s="187"/>
      <c r="C100" s="176"/>
      <c r="D100" s="42">
        <v>812355</v>
      </c>
      <c r="E100" s="87" t="s">
        <v>36</v>
      </c>
      <c r="F100" s="37">
        <v>3</v>
      </c>
      <c r="G100" s="82" t="s">
        <v>84</v>
      </c>
      <c r="H100" s="273" t="s">
        <v>15</v>
      </c>
    </row>
    <row r="101" spans="2:8" ht="12.75">
      <c r="B101" s="187"/>
      <c r="C101" s="176"/>
      <c r="D101" s="121">
        <v>812356</v>
      </c>
      <c r="E101" s="43" t="s">
        <v>37</v>
      </c>
      <c r="F101" s="44">
        <v>3</v>
      </c>
      <c r="G101" s="82" t="s">
        <v>84</v>
      </c>
      <c r="H101" s="249"/>
    </row>
    <row r="102" spans="2:8" ht="12.75">
      <c r="B102" s="187"/>
      <c r="C102" s="176"/>
      <c r="D102" s="59"/>
      <c r="E102" s="60" t="s">
        <v>10</v>
      </c>
      <c r="F102" s="97"/>
      <c r="G102" s="72"/>
      <c r="H102" s="249"/>
    </row>
    <row r="103" spans="2:8" ht="12.75">
      <c r="B103" s="187"/>
      <c r="C103" s="176"/>
      <c r="D103" s="42">
        <v>812357</v>
      </c>
      <c r="E103" s="87" t="s">
        <v>38</v>
      </c>
      <c r="F103" s="37">
        <v>3</v>
      </c>
      <c r="G103" s="14" t="s">
        <v>83</v>
      </c>
      <c r="H103" s="273"/>
    </row>
    <row r="104" spans="2:8" ht="12.75">
      <c r="B104" s="187"/>
      <c r="C104" s="176"/>
      <c r="D104" s="121">
        <v>812358</v>
      </c>
      <c r="E104" s="43" t="s">
        <v>39</v>
      </c>
      <c r="F104" s="44">
        <v>3</v>
      </c>
      <c r="G104" s="14" t="s">
        <v>83</v>
      </c>
      <c r="H104" s="273" t="s">
        <v>15</v>
      </c>
    </row>
    <row r="105" spans="2:8" s="7" customFormat="1" ht="12.75">
      <c r="B105" s="187"/>
      <c r="C105" s="176"/>
      <c r="D105" s="59"/>
      <c r="E105" s="60" t="s">
        <v>10</v>
      </c>
      <c r="F105" s="97"/>
      <c r="H105" s="249"/>
    </row>
    <row r="106" spans="2:8" ht="12.75">
      <c r="B106" s="187"/>
      <c r="C106" s="176"/>
      <c r="D106" s="137">
        <v>831339</v>
      </c>
      <c r="E106" s="157" t="s">
        <v>234</v>
      </c>
      <c r="F106" s="48">
        <v>2</v>
      </c>
      <c r="G106" s="70" t="s">
        <v>84</v>
      </c>
      <c r="H106" s="272"/>
    </row>
    <row r="107" spans="2:9" ht="12.75">
      <c r="B107" s="187"/>
      <c r="C107" s="176"/>
      <c r="D107" s="42">
        <v>951332</v>
      </c>
      <c r="E107" s="125" t="s">
        <v>190</v>
      </c>
      <c r="F107" s="37">
        <v>4</v>
      </c>
      <c r="G107" s="14" t="s">
        <v>83</v>
      </c>
      <c r="H107" s="266"/>
      <c r="I107" s="32"/>
    </row>
    <row r="108" spans="2:8" ht="12.75">
      <c r="B108" s="187"/>
      <c r="C108" s="176"/>
      <c r="D108" s="59"/>
      <c r="E108" s="60"/>
      <c r="F108" s="97"/>
      <c r="G108" s="2"/>
      <c r="H108" s="249"/>
    </row>
    <row r="109" spans="2:9" ht="12.75">
      <c r="B109" s="187"/>
      <c r="C109" s="176"/>
      <c r="D109" s="42">
        <v>831312</v>
      </c>
      <c r="E109" s="87" t="s">
        <v>132</v>
      </c>
      <c r="F109" s="37">
        <v>3</v>
      </c>
      <c r="G109" s="78" t="s">
        <v>84</v>
      </c>
      <c r="H109" s="266"/>
      <c r="I109" s="32"/>
    </row>
    <row r="110" spans="2:8" ht="25.5">
      <c r="B110" s="187"/>
      <c r="C110" s="176"/>
      <c r="D110" s="42">
        <v>911322</v>
      </c>
      <c r="E110" s="87" t="s">
        <v>133</v>
      </c>
      <c r="F110" s="37">
        <v>1.5</v>
      </c>
      <c r="G110" s="82" t="s">
        <v>84</v>
      </c>
      <c r="H110" s="249"/>
    </row>
    <row r="111" spans="2:9" s="7" customFormat="1" ht="12.75" customHeight="1">
      <c r="B111" s="188"/>
      <c r="C111" s="177"/>
      <c r="D111" s="42">
        <v>912324</v>
      </c>
      <c r="E111" s="43" t="s">
        <v>191</v>
      </c>
      <c r="F111" s="44">
        <v>1.5</v>
      </c>
      <c r="G111" s="108" t="s">
        <v>83</v>
      </c>
      <c r="H111" s="275" t="s">
        <v>243</v>
      </c>
      <c r="I111" s="32"/>
    </row>
    <row r="112" spans="2:9" ht="12.75">
      <c r="B112" s="186"/>
      <c r="C112" s="175" t="s">
        <v>40</v>
      </c>
      <c r="D112" s="42"/>
      <c r="E112" s="52"/>
      <c r="F112" s="46"/>
      <c r="G112" s="78"/>
      <c r="H112" s="266"/>
      <c r="I112" s="32"/>
    </row>
    <row r="113" spans="2:8" ht="15" customHeight="1">
      <c r="B113" s="187"/>
      <c r="C113" s="176"/>
      <c r="D113" s="137">
        <v>772300</v>
      </c>
      <c r="E113" s="47" t="s">
        <v>134</v>
      </c>
      <c r="F113" s="48">
        <v>3</v>
      </c>
      <c r="G113" s="82" t="s">
        <v>83</v>
      </c>
      <c r="H113" s="277" t="s">
        <v>15</v>
      </c>
    </row>
    <row r="114" spans="2:9" s="7" customFormat="1" ht="26.25" customHeight="1">
      <c r="B114" s="187"/>
      <c r="C114" s="176"/>
      <c r="D114" s="42">
        <v>773310</v>
      </c>
      <c r="E114" s="87" t="s">
        <v>135</v>
      </c>
      <c r="F114" s="37">
        <v>3</v>
      </c>
      <c r="G114" s="16" t="s">
        <v>83</v>
      </c>
      <c r="H114" s="279" t="s">
        <v>244</v>
      </c>
      <c r="I114" s="32"/>
    </row>
    <row r="115" spans="2:8" ht="15" customHeight="1">
      <c r="B115" s="187"/>
      <c r="C115" s="176"/>
      <c r="D115" s="59"/>
      <c r="E115" s="60" t="s">
        <v>10</v>
      </c>
      <c r="F115" s="97"/>
      <c r="G115" s="72"/>
      <c r="H115" s="249"/>
    </row>
    <row r="116" spans="2:8" ht="15" customHeight="1">
      <c r="B116" s="187"/>
      <c r="C116" s="176"/>
      <c r="D116" s="42">
        <v>772311</v>
      </c>
      <c r="E116" s="87" t="s">
        <v>136</v>
      </c>
      <c r="F116" s="37">
        <v>3</v>
      </c>
      <c r="G116" s="82" t="s">
        <v>83</v>
      </c>
      <c r="H116" s="249"/>
    </row>
    <row r="117" spans="2:9" ht="15" customHeight="1">
      <c r="B117" s="187"/>
      <c r="C117" s="176"/>
      <c r="D117" s="121">
        <v>772306</v>
      </c>
      <c r="E117" s="43" t="s">
        <v>41</v>
      </c>
      <c r="F117" s="44">
        <v>3</v>
      </c>
      <c r="G117" s="82" t="s">
        <v>83</v>
      </c>
      <c r="H117" s="253"/>
      <c r="I117" s="16"/>
    </row>
    <row r="118" spans="2:8" ht="15" customHeight="1">
      <c r="B118" s="187"/>
      <c r="C118" s="176"/>
      <c r="D118" s="59"/>
      <c r="E118" s="60" t="s">
        <v>10</v>
      </c>
      <c r="F118" s="97"/>
      <c r="G118" s="72"/>
      <c r="H118" s="249"/>
    </row>
    <row r="119" spans="2:10" ht="15" customHeight="1">
      <c r="B119" s="187"/>
      <c r="C119" s="176"/>
      <c r="D119" s="175">
        <v>911351</v>
      </c>
      <c r="E119" s="224" t="s">
        <v>192</v>
      </c>
      <c r="F119" s="226">
        <v>2</v>
      </c>
      <c r="G119" s="228" t="s">
        <v>84</v>
      </c>
      <c r="H119" s="258" t="s">
        <v>15</v>
      </c>
      <c r="I119" s="241"/>
      <c r="J119" s="241"/>
    </row>
    <row r="120" spans="2:10" ht="15" customHeight="1">
      <c r="B120" s="187"/>
      <c r="C120" s="176"/>
      <c r="D120" s="177"/>
      <c r="E120" s="225"/>
      <c r="F120" s="227"/>
      <c r="G120" s="229"/>
      <c r="H120" s="258"/>
      <c r="I120" s="241"/>
      <c r="J120" s="241"/>
    </row>
    <row r="121" spans="2:9" ht="25.5">
      <c r="B121" s="187"/>
      <c r="C121" s="176"/>
      <c r="D121" s="42">
        <v>771320</v>
      </c>
      <c r="E121" s="156" t="s">
        <v>235</v>
      </c>
      <c r="F121" s="37">
        <v>2</v>
      </c>
      <c r="G121" s="82" t="s">
        <v>84</v>
      </c>
      <c r="H121" s="253" t="s">
        <v>15</v>
      </c>
      <c r="I121" s="109"/>
    </row>
    <row r="122" spans="2:11" ht="15" customHeight="1">
      <c r="B122" s="188"/>
      <c r="C122" s="177"/>
      <c r="D122" s="42">
        <v>771321</v>
      </c>
      <c r="E122" s="150" t="s">
        <v>42</v>
      </c>
      <c r="F122" s="151">
        <v>2</v>
      </c>
      <c r="G122" s="82" t="s">
        <v>84</v>
      </c>
      <c r="H122" s="253" t="s">
        <v>15</v>
      </c>
      <c r="I122" s="109"/>
      <c r="K122" s="120"/>
    </row>
    <row r="123" spans="2:9" ht="12.75">
      <c r="B123" s="186"/>
      <c r="C123" s="175" t="s">
        <v>43</v>
      </c>
      <c r="D123" s="42"/>
      <c r="E123" s="58"/>
      <c r="F123" s="37"/>
      <c r="G123" s="82"/>
      <c r="H123" s="253"/>
      <c r="I123" s="16"/>
    </row>
    <row r="124" spans="2:8" ht="15" customHeight="1">
      <c r="B124" s="187"/>
      <c r="C124" s="176"/>
      <c r="D124" s="42">
        <v>735318</v>
      </c>
      <c r="E124" s="58" t="s">
        <v>137</v>
      </c>
      <c r="F124" s="37">
        <v>3</v>
      </c>
      <c r="G124" s="82" t="s">
        <v>84</v>
      </c>
      <c r="H124" s="277" t="s">
        <v>15</v>
      </c>
    </row>
    <row r="125" spans="2:8" ht="25.5">
      <c r="B125" s="187"/>
      <c r="C125" s="176"/>
      <c r="D125" s="121">
        <v>913311</v>
      </c>
      <c r="E125" s="51" t="s">
        <v>138</v>
      </c>
      <c r="F125" s="46">
        <v>3</v>
      </c>
      <c r="G125" s="82" t="s">
        <v>84</v>
      </c>
      <c r="H125" s="253" t="s">
        <v>15</v>
      </c>
    </row>
    <row r="126" spans="2:8" ht="15" customHeight="1">
      <c r="B126" s="187"/>
      <c r="C126" s="176"/>
      <c r="D126" s="59"/>
      <c r="E126" s="60" t="s">
        <v>10</v>
      </c>
      <c r="F126" s="97"/>
      <c r="G126" s="72"/>
      <c r="H126" s="249"/>
    </row>
    <row r="127" spans="2:8" s="7" customFormat="1" ht="25.5">
      <c r="B127" s="187"/>
      <c r="C127" s="176"/>
      <c r="D127" s="42">
        <v>731335</v>
      </c>
      <c r="E127" s="58" t="s">
        <v>139</v>
      </c>
      <c r="F127" s="37">
        <v>3</v>
      </c>
      <c r="G127" s="79" t="s">
        <v>83</v>
      </c>
      <c r="H127" s="275" t="s">
        <v>245</v>
      </c>
    </row>
    <row r="128" spans="2:9" ht="15" customHeight="1">
      <c r="B128" s="188"/>
      <c r="C128" s="177"/>
      <c r="D128" s="42">
        <v>731325</v>
      </c>
      <c r="E128" s="87" t="s">
        <v>140</v>
      </c>
      <c r="F128" s="37">
        <v>3</v>
      </c>
      <c r="G128" s="82" t="s">
        <v>83</v>
      </c>
      <c r="H128" s="253" t="s">
        <v>15</v>
      </c>
      <c r="I128" s="16"/>
    </row>
    <row r="129" spans="2:8" ht="15" customHeight="1">
      <c r="B129" s="36" t="s">
        <v>13</v>
      </c>
      <c r="C129" s="36"/>
      <c r="D129" s="23"/>
      <c r="E129" s="24"/>
      <c r="F129" s="28">
        <f>SUM(F64:F128)</f>
        <v>125</v>
      </c>
      <c r="G129" s="73"/>
      <c r="H129" s="249"/>
    </row>
    <row r="130" spans="2:8" ht="15" customHeight="1">
      <c r="B130" s="53"/>
      <c r="C130" s="53"/>
      <c r="D130" s="54"/>
      <c r="E130" s="55"/>
      <c r="F130" s="38"/>
      <c r="G130" s="38"/>
      <c r="H130" s="249"/>
    </row>
    <row r="131" spans="1:8" ht="15" customHeight="1">
      <c r="A131" s="11" t="s">
        <v>76</v>
      </c>
      <c r="B131" s="11"/>
      <c r="C131" s="53"/>
      <c r="D131" s="54"/>
      <c r="E131" s="55"/>
      <c r="F131" s="38"/>
      <c r="G131" s="38"/>
      <c r="H131" s="249"/>
    </row>
    <row r="132" spans="2:8" ht="15.75">
      <c r="B132" s="185" t="s">
        <v>44</v>
      </c>
      <c r="C132" s="185"/>
      <c r="D132" s="185"/>
      <c r="E132" s="185"/>
      <c r="F132" s="185"/>
      <c r="G132" s="100"/>
      <c r="H132" s="249"/>
    </row>
    <row r="133" spans="2:8" ht="15.75">
      <c r="B133" s="27"/>
      <c r="C133" s="28" t="s">
        <v>94</v>
      </c>
      <c r="D133" s="28" t="s">
        <v>2</v>
      </c>
      <c r="E133" s="28" t="s">
        <v>1</v>
      </c>
      <c r="F133" s="29" t="s">
        <v>0</v>
      </c>
      <c r="G133" s="99"/>
      <c r="H133" s="249"/>
    </row>
    <row r="134" spans="2:8" ht="25.5">
      <c r="B134" s="56" t="s">
        <v>8</v>
      </c>
      <c r="C134" s="39" t="s">
        <v>93</v>
      </c>
      <c r="D134" s="49"/>
      <c r="E134" s="159" t="s">
        <v>193</v>
      </c>
      <c r="F134" s="104">
        <v>2</v>
      </c>
      <c r="G134" s="101"/>
      <c r="H134" s="249"/>
    </row>
    <row r="135" spans="2:8" ht="12.75">
      <c r="B135" s="36" t="s">
        <v>13</v>
      </c>
      <c r="C135" s="36"/>
      <c r="D135" s="23"/>
      <c r="E135" s="24"/>
      <c r="F135" s="28">
        <f>SUM(F134)</f>
        <v>2</v>
      </c>
      <c r="G135" s="73"/>
      <c r="H135" s="249"/>
    </row>
    <row r="136" spans="2:8" ht="15" customHeight="1">
      <c r="B136" s="53"/>
      <c r="C136" s="53"/>
      <c r="D136" s="54"/>
      <c r="E136" s="55"/>
      <c r="F136" s="38"/>
      <c r="G136" s="38"/>
      <c r="H136" s="249"/>
    </row>
    <row r="137" spans="2:8" ht="15" customHeight="1">
      <c r="B137" s="57" t="s">
        <v>77</v>
      </c>
      <c r="C137" s="53"/>
      <c r="D137" s="54"/>
      <c r="E137" s="55"/>
      <c r="F137" s="38"/>
      <c r="G137" s="38"/>
      <c r="H137" s="249"/>
    </row>
    <row r="138" spans="1:8" ht="87" customHeight="1">
      <c r="A138" s="178" t="s">
        <v>185</v>
      </c>
      <c r="B138" s="178"/>
      <c r="C138" s="178"/>
      <c r="D138" s="178"/>
      <c r="E138" s="178"/>
      <c r="F138" s="178"/>
      <c r="G138" s="178"/>
      <c r="H138" s="249"/>
    </row>
    <row r="139" spans="2:8" ht="15.75">
      <c r="B139" s="169" t="s">
        <v>103</v>
      </c>
      <c r="C139" s="169"/>
      <c r="D139" s="169"/>
      <c r="E139" s="169"/>
      <c r="F139" s="169"/>
      <c r="G139" s="2"/>
      <c r="H139" s="249"/>
    </row>
    <row r="140" spans="2:8" ht="12.75" customHeight="1">
      <c r="B140" s="27"/>
      <c r="C140" s="28" t="s">
        <v>20</v>
      </c>
      <c r="D140" s="199" t="s">
        <v>2</v>
      </c>
      <c r="E140" s="199" t="s">
        <v>1</v>
      </c>
      <c r="F140" s="201" t="s">
        <v>0</v>
      </c>
      <c r="G140" s="2"/>
      <c r="H140" s="249"/>
    </row>
    <row r="141" spans="2:8" ht="12.75" customHeight="1">
      <c r="B141" s="186"/>
      <c r="C141" s="175" t="s">
        <v>45</v>
      </c>
      <c r="D141" s="200"/>
      <c r="E141" s="200"/>
      <c r="F141" s="202"/>
      <c r="G141" s="2"/>
      <c r="H141" s="249"/>
    </row>
    <row r="142" spans="2:8" ht="12.75" customHeight="1">
      <c r="B142" s="187"/>
      <c r="C142" s="176"/>
      <c r="D142" s="41">
        <v>815321</v>
      </c>
      <c r="E142" s="132" t="s">
        <v>141</v>
      </c>
      <c r="F142" s="123">
        <v>3</v>
      </c>
      <c r="G142" s="82" t="s">
        <v>84</v>
      </c>
      <c r="H142" s="249"/>
    </row>
    <row r="143" spans="2:9" ht="12.75">
      <c r="B143" s="187"/>
      <c r="C143" s="176"/>
      <c r="D143" s="37">
        <v>815301</v>
      </c>
      <c r="E143" s="87" t="s">
        <v>142</v>
      </c>
      <c r="F143" s="37">
        <v>3</v>
      </c>
      <c r="G143" s="82" t="s">
        <v>84</v>
      </c>
      <c r="H143" s="253"/>
      <c r="I143" s="16"/>
    </row>
    <row r="144" spans="2:8" ht="12.75">
      <c r="B144" s="187"/>
      <c r="C144" s="176"/>
      <c r="D144" s="37"/>
      <c r="E144" s="128" t="s">
        <v>10</v>
      </c>
      <c r="F144" s="37"/>
      <c r="G144" s="72"/>
      <c r="H144" s="249"/>
    </row>
    <row r="145" spans="2:8" ht="12.75">
      <c r="B145" s="187"/>
      <c r="C145" s="176"/>
      <c r="D145" s="37">
        <v>933308</v>
      </c>
      <c r="E145" s="50" t="s">
        <v>143</v>
      </c>
      <c r="F145" s="48">
        <v>3</v>
      </c>
      <c r="G145" s="82" t="s">
        <v>83</v>
      </c>
      <c r="H145" s="249"/>
    </row>
    <row r="146" spans="2:9" ht="12.75">
      <c r="B146" s="187"/>
      <c r="C146" s="176"/>
      <c r="D146" s="48">
        <v>911301</v>
      </c>
      <c r="E146" s="50" t="s">
        <v>144</v>
      </c>
      <c r="F146" s="48">
        <v>3</v>
      </c>
      <c r="G146" s="82" t="s">
        <v>83</v>
      </c>
      <c r="H146" s="253" t="s">
        <v>15</v>
      </c>
      <c r="I146" s="16"/>
    </row>
    <row r="147" spans="2:9" ht="12.75">
      <c r="B147" s="187"/>
      <c r="C147" s="203"/>
      <c r="D147" s="37"/>
      <c r="E147" s="128" t="s">
        <v>10</v>
      </c>
      <c r="F147" s="37"/>
      <c r="G147" s="82"/>
      <c r="H147" s="253"/>
      <c r="I147" s="16"/>
    </row>
    <row r="148" spans="2:9" ht="12.75">
      <c r="B148" s="187"/>
      <c r="C148" s="176"/>
      <c r="D148" s="127">
        <v>911307</v>
      </c>
      <c r="E148" s="158" t="s">
        <v>194</v>
      </c>
      <c r="F148" s="127">
        <v>6</v>
      </c>
      <c r="G148" s="80" t="s">
        <v>84</v>
      </c>
      <c r="H148" s="253" t="s">
        <v>15</v>
      </c>
      <c r="I148" s="16"/>
    </row>
    <row r="149" spans="2:8" ht="15" customHeight="1">
      <c r="B149" s="187"/>
      <c r="C149" s="176"/>
      <c r="D149" s="37"/>
      <c r="E149" s="128" t="s">
        <v>10</v>
      </c>
      <c r="F149" s="37"/>
      <c r="G149" s="72"/>
      <c r="H149" s="249"/>
    </row>
    <row r="150" spans="2:9" ht="25.5">
      <c r="B150" s="187"/>
      <c r="C150" s="176"/>
      <c r="D150" s="37">
        <v>911312</v>
      </c>
      <c r="E150" s="58" t="s">
        <v>145</v>
      </c>
      <c r="F150" s="37">
        <v>3</v>
      </c>
      <c r="G150" s="82" t="s">
        <v>84</v>
      </c>
      <c r="H150" s="253" t="s">
        <v>15</v>
      </c>
      <c r="I150" s="16"/>
    </row>
    <row r="151" spans="2:8" ht="25.5">
      <c r="B151" s="188"/>
      <c r="C151" s="177"/>
      <c r="D151" s="126">
        <v>911344</v>
      </c>
      <c r="E151" s="45" t="s">
        <v>146</v>
      </c>
      <c r="F151" s="44">
        <v>3</v>
      </c>
      <c r="G151" s="82" t="s">
        <v>84</v>
      </c>
      <c r="H151" s="249"/>
    </row>
    <row r="152" spans="2:8" ht="12.75">
      <c r="B152" s="186"/>
      <c r="C152" s="175" t="s">
        <v>46</v>
      </c>
      <c r="D152" s="37"/>
      <c r="E152" s="51"/>
      <c r="F152" s="46"/>
      <c r="G152" s="82"/>
      <c r="H152" s="249"/>
    </row>
    <row r="153" spans="2:8" ht="12.75">
      <c r="B153" s="187"/>
      <c r="C153" s="176"/>
      <c r="D153" s="42">
        <v>912317</v>
      </c>
      <c r="E153" s="125" t="s">
        <v>195</v>
      </c>
      <c r="F153" s="37">
        <v>3</v>
      </c>
      <c r="G153" s="82" t="s">
        <v>84</v>
      </c>
      <c r="H153" s="249"/>
    </row>
    <row r="154" spans="2:8" ht="12.75">
      <c r="B154" s="187"/>
      <c r="C154" s="176"/>
      <c r="D154" s="121">
        <v>912313</v>
      </c>
      <c r="E154" s="43" t="s">
        <v>147</v>
      </c>
      <c r="F154" s="44">
        <v>3</v>
      </c>
      <c r="G154" s="82" t="s">
        <v>84</v>
      </c>
      <c r="H154" s="249"/>
    </row>
    <row r="155" spans="1:8" ht="12.75">
      <c r="A155" s="8"/>
      <c r="B155" s="187"/>
      <c r="C155" s="176"/>
      <c r="D155" s="59"/>
      <c r="E155" s="128" t="s">
        <v>10</v>
      </c>
      <c r="F155" s="97"/>
      <c r="G155" s="72"/>
      <c r="H155" s="249"/>
    </row>
    <row r="156" spans="2:8" ht="12.75">
      <c r="B156" s="187"/>
      <c r="C156" s="176"/>
      <c r="D156" s="42">
        <v>912328</v>
      </c>
      <c r="E156" s="87" t="s">
        <v>87</v>
      </c>
      <c r="F156" s="37">
        <v>3</v>
      </c>
      <c r="G156" s="82" t="s">
        <v>83</v>
      </c>
      <c r="H156" s="249"/>
    </row>
    <row r="157" spans="2:8" ht="25.5">
      <c r="B157" s="187"/>
      <c r="C157" s="176"/>
      <c r="D157" s="42">
        <v>912332</v>
      </c>
      <c r="E157" s="125" t="s">
        <v>196</v>
      </c>
      <c r="F157" s="37">
        <v>3</v>
      </c>
      <c r="G157" s="82" t="s">
        <v>83</v>
      </c>
      <c r="H157" s="249"/>
    </row>
    <row r="158" spans="2:8" ht="12.75">
      <c r="B158" s="187"/>
      <c r="C158" s="176"/>
      <c r="D158" s="37"/>
      <c r="E158" s="128" t="s">
        <v>10</v>
      </c>
      <c r="F158" s="37"/>
      <c r="G158" s="72"/>
      <c r="H158" s="249"/>
    </row>
    <row r="159" spans="2:8" ht="25.5">
      <c r="B159" s="187"/>
      <c r="C159" s="176"/>
      <c r="D159" s="42">
        <v>916323</v>
      </c>
      <c r="E159" s="125" t="s">
        <v>236</v>
      </c>
      <c r="F159" s="37">
        <v>2</v>
      </c>
      <c r="G159" s="82" t="s">
        <v>84</v>
      </c>
      <c r="H159" s="249"/>
    </row>
    <row r="160" spans="2:8" ht="12.75">
      <c r="B160" s="187"/>
      <c r="C160" s="176"/>
      <c r="D160" s="42">
        <v>913338</v>
      </c>
      <c r="E160" s="87" t="s">
        <v>88</v>
      </c>
      <c r="F160" s="37">
        <v>4</v>
      </c>
      <c r="G160" s="82" t="s">
        <v>83</v>
      </c>
      <c r="H160" s="249"/>
    </row>
    <row r="161" spans="2:8" s="7" customFormat="1" ht="12.75">
      <c r="B161" s="186"/>
      <c r="C161" s="175" t="s">
        <v>47</v>
      </c>
      <c r="D161" s="42"/>
      <c r="E161" s="87"/>
      <c r="F161" s="37"/>
      <c r="G161" s="79"/>
      <c r="H161" s="249"/>
    </row>
    <row r="162" spans="2:8" ht="12.75" customHeight="1">
      <c r="B162" s="187"/>
      <c r="C162" s="176"/>
      <c r="D162" s="42">
        <v>816338</v>
      </c>
      <c r="E162" s="87" t="s">
        <v>149</v>
      </c>
      <c r="F162" s="37">
        <v>3</v>
      </c>
      <c r="G162" s="82" t="s">
        <v>84</v>
      </c>
      <c r="H162" s="249"/>
    </row>
    <row r="163" spans="1:8" ht="12.75">
      <c r="A163" s="8"/>
      <c r="B163" s="187"/>
      <c r="C163" s="176"/>
      <c r="D163" s="42">
        <v>815319</v>
      </c>
      <c r="E163" s="87" t="s">
        <v>150</v>
      </c>
      <c r="F163" s="37">
        <v>3</v>
      </c>
      <c r="G163" s="82" t="s">
        <v>84</v>
      </c>
      <c r="H163" s="277"/>
    </row>
    <row r="164" spans="2:8" ht="12.75">
      <c r="B164" s="187"/>
      <c r="C164" s="176"/>
      <c r="D164" s="37"/>
      <c r="E164" s="128" t="s">
        <v>10</v>
      </c>
      <c r="F164" s="37"/>
      <c r="G164" s="72"/>
      <c r="H164" s="249"/>
    </row>
    <row r="165" spans="2:9" ht="12.75">
      <c r="B165" s="187"/>
      <c r="C165" s="176"/>
      <c r="D165" s="124">
        <v>970306</v>
      </c>
      <c r="E165" s="125" t="s">
        <v>197</v>
      </c>
      <c r="F165" s="126">
        <v>3</v>
      </c>
      <c r="G165" s="70" t="s">
        <v>83</v>
      </c>
      <c r="H165" s="253" t="s">
        <v>15</v>
      </c>
      <c r="I165" s="16"/>
    </row>
    <row r="166" spans="2:11" ht="25.5">
      <c r="B166" s="188"/>
      <c r="C166" s="177"/>
      <c r="D166" s="124">
        <v>813303</v>
      </c>
      <c r="E166" s="125" t="s">
        <v>237</v>
      </c>
      <c r="F166" s="126">
        <v>3</v>
      </c>
      <c r="G166" s="82" t="s">
        <v>83</v>
      </c>
      <c r="H166" s="253" t="s">
        <v>15</v>
      </c>
      <c r="K166" s="136"/>
    </row>
    <row r="167" ht="12.75" customHeight="1">
      <c r="H167" s="249"/>
    </row>
    <row r="168" spans="2:8" ht="12.75" customHeight="1">
      <c r="B168" s="21" t="s">
        <v>10</v>
      </c>
      <c r="H168" s="249"/>
    </row>
    <row r="169" spans="2:8" ht="15.75">
      <c r="B169" s="169" t="s">
        <v>106</v>
      </c>
      <c r="C169" s="169"/>
      <c r="D169" s="169"/>
      <c r="E169" s="169"/>
      <c r="F169" s="169"/>
      <c r="H169" s="249"/>
    </row>
    <row r="170" spans="1:8" ht="12.75">
      <c r="A170" s="14"/>
      <c r="B170" s="161"/>
      <c r="C170" s="162" t="s">
        <v>20</v>
      </c>
      <c r="D170" s="189" t="s">
        <v>2</v>
      </c>
      <c r="E170" s="189" t="s">
        <v>1</v>
      </c>
      <c r="F170" s="191" t="s">
        <v>0</v>
      </c>
      <c r="G170" s="15"/>
      <c r="H170" s="249"/>
    </row>
    <row r="171" spans="1:8" ht="12.75">
      <c r="A171" s="14"/>
      <c r="B171" s="196"/>
      <c r="C171" s="193" t="s">
        <v>48</v>
      </c>
      <c r="D171" s="190"/>
      <c r="E171" s="190"/>
      <c r="F171" s="192"/>
      <c r="G171" s="15"/>
      <c r="H171" s="249"/>
    </row>
    <row r="172" spans="1:9" ht="12.75" customHeight="1">
      <c r="A172" s="14"/>
      <c r="B172" s="197"/>
      <c r="C172" s="194"/>
      <c r="D172" s="160">
        <v>871324</v>
      </c>
      <c r="E172" s="132" t="s">
        <v>49</v>
      </c>
      <c r="F172" s="126">
        <v>6</v>
      </c>
      <c r="G172" s="70" t="s">
        <v>84</v>
      </c>
      <c r="H172" s="253" t="s">
        <v>15</v>
      </c>
      <c r="I172" s="16"/>
    </row>
    <row r="173" spans="1:8" ht="12.75">
      <c r="A173" s="14"/>
      <c r="B173" s="197"/>
      <c r="C173" s="194"/>
      <c r="D173" s="152"/>
      <c r="E173" s="153" t="s">
        <v>10</v>
      </c>
      <c r="F173" s="154"/>
      <c r="G173" s="70"/>
      <c r="H173" s="249"/>
    </row>
    <row r="174" spans="1:9" ht="12.75">
      <c r="A174" s="14"/>
      <c r="B174" s="197"/>
      <c r="C174" s="194"/>
      <c r="D174" s="126">
        <v>873320</v>
      </c>
      <c r="E174" s="156" t="s">
        <v>50</v>
      </c>
      <c r="F174" s="126">
        <v>3</v>
      </c>
      <c r="G174" s="70" t="s">
        <v>83</v>
      </c>
      <c r="H174" s="253"/>
      <c r="I174" s="16"/>
    </row>
    <row r="175" spans="1:8" ht="12.75">
      <c r="A175" s="14"/>
      <c r="B175" s="197"/>
      <c r="C175" s="194"/>
      <c r="D175" s="126">
        <v>874300</v>
      </c>
      <c r="E175" s="156" t="s">
        <v>151</v>
      </c>
      <c r="F175" s="126">
        <v>3</v>
      </c>
      <c r="G175" s="70" t="s">
        <v>83</v>
      </c>
      <c r="H175" s="249"/>
    </row>
    <row r="176" spans="1:8" ht="12.75">
      <c r="A176" s="14"/>
      <c r="B176" s="197"/>
      <c r="C176" s="194"/>
      <c r="D176" s="126"/>
      <c r="E176" s="163" t="s">
        <v>10</v>
      </c>
      <c r="F176" s="126"/>
      <c r="G176" s="70"/>
      <c r="H176" s="249"/>
    </row>
    <row r="177" spans="1:9" ht="12.75">
      <c r="A177" s="14"/>
      <c r="B177" s="197"/>
      <c r="C177" s="194"/>
      <c r="D177" s="126">
        <v>816301</v>
      </c>
      <c r="E177" s="156" t="s">
        <v>152</v>
      </c>
      <c r="F177" s="126">
        <v>3</v>
      </c>
      <c r="G177" s="70" t="s">
        <v>84</v>
      </c>
      <c r="H177" s="253" t="s">
        <v>15</v>
      </c>
      <c r="I177" s="16"/>
    </row>
    <row r="178" spans="1:8" ht="12.75">
      <c r="A178" s="14"/>
      <c r="B178" s="197"/>
      <c r="C178" s="194"/>
      <c r="D178" s="126">
        <v>816336</v>
      </c>
      <c r="E178" s="156" t="s">
        <v>238</v>
      </c>
      <c r="F178" s="126">
        <v>3</v>
      </c>
      <c r="G178" s="70" t="s">
        <v>84</v>
      </c>
      <c r="H178" s="249"/>
    </row>
    <row r="179" spans="1:8" ht="12.75">
      <c r="A179" s="14"/>
      <c r="B179" s="197"/>
      <c r="C179" s="194"/>
      <c r="D179" s="126"/>
      <c r="E179" s="163" t="s">
        <v>10</v>
      </c>
      <c r="F179" s="126"/>
      <c r="G179" s="70"/>
      <c r="H179" s="249"/>
    </row>
    <row r="180" spans="1:8" ht="25.5">
      <c r="A180" s="14"/>
      <c r="B180" s="197"/>
      <c r="C180" s="194"/>
      <c r="D180" s="126">
        <v>816340</v>
      </c>
      <c r="E180" s="156" t="s">
        <v>153</v>
      </c>
      <c r="F180" s="126">
        <v>3</v>
      </c>
      <c r="G180" s="70" t="s">
        <v>83</v>
      </c>
      <c r="H180" s="249"/>
    </row>
    <row r="181" spans="1:8" ht="12.75">
      <c r="A181" s="14"/>
      <c r="B181" s="197"/>
      <c r="C181" s="194"/>
      <c r="D181" s="126">
        <v>816325</v>
      </c>
      <c r="E181" s="156" t="s">
        <v>154</v>
      </c>
      <c r="F181" s="126">
        <v>3</v>
      </c>
      <c r="G181" s="70" t="s">
        <v>83</v>
      </c>
      <c r="H181" s="249"/>
    </row>
    <row r="182" spans="1:8" ht="12.75">
      <c r="A182" s="14"/>
      <c r="B182" s="197"/>
      <c r="C182" s="194"/>
      <c r="D182" s="152"/>
      <c r="E182" s="153" t="s">
        <v>10</v>
      </c>
      <c r="F182" s="154"/>
      <c r="G182" s="14"/>
      <c r="H182" s="249"/>
    </row>
    <row r="183" spans="1:8" ht="12.75">
      <c r="A183" s="14"/>
      <c r="B183" s="197"/>
      <c r="C183" s="194"/>
      <c r="D183" s="126">
        <v>871360</v>
      </c>
      <c r="E183" s="125" t="s">
        <v>148</v>
      </c>
      <c r="F183" s="126">
        <v>3</v>
      </c>
      <c r="G183" s="14" t="s">
        <v>84</v>
      </c>
      <c r="H183" s="272"/>
    </row>
    <row r="184" spans="1:9" ht="25.5">
      <c r="A184" s="14"/>
      <c r="B184" s="198"/>
      <c r="C184" s="195"/>
      <c r="D184" s="127">
        <v>871314</v>
      </c>
      <c r="E184" s="131" t="s">
        <v>12</v>
      </c>
      <c r="F184" s="127">
        <v>3</v>
      </c>
      <c r="G184" s="14" t="s">
        <v>83</v>
      </c>
      <c r="H184" s="273" t="s">
        <v>15</v>
      </c>
      <c r="I184" s="129"/>
    </row>
    <row r="185" spans="2:9" ht="12.75">
      <c r="B185" s="204"/>
      <c r="C185" s="175" t="s">
        <v>51</v>
      </c>
      <c r="D185" s="37"/>
      <c r="E185" s="87"/>
      <c r="F185" s="37"/>
      <c r="G185" s="82"/>
      <c r="H185" s="253"/>
      <c r="I185" s="16"/>
    </row>
    <row r="186" spans="2:9" ht="12.75" customHeight="1">
      <c r="B186" s="205"/>
      <c r="C186" s="176"/>
      <c r="D186" s="42">
        <v>911336</v>
      </c>
      <c r="E186" s="125" t="s">
        <v>239</v>
      </c>
      <c r="F186" s="37">
        <v>3</v>
      </c>
      <c r="G186" s="82" t="s">
        <v>83</v>
      </c>
      <c r="H186" s="253" t="s">
        <v>15</v>
      </c>
      <c r="I186" s="16"/>
    </row>
    <row r="187" spans="2:8" ht="38.25">
      <c r="B187" s="206"/>
      <c r="C187" s="177"/>
      <c r="D187" s="124">
        <v>911343</v>
      </c>
      <c r="E187" s="125" t="s">
        <v>198</v>
      </c>
      <c r="F187" s="37">
        <v>3</v>
      </c>
      <c r="G187" s="82" t="s">
        <v>83</v>
      </c>
      <c r="H187" s="253" t="s">
        <v>15</v>
      </c>
    </row>
    <row r="188" spans="2:8" ht="12.75">
      <c r="B188" s="204"/>
      <c r="C188" s="175" t="s">
        <v>52</v>
      </c>
      <c r="D188" s="42"/>
      <c r="E188" s="128" t="s">
        <v>10</v>
      </c>
      <c r="F188" s="37"/>
      <c r="G188" s="82"/>
      <c r="H188" s="249"/>
    </row>
    <row r="189" spans="2:9" ht="18" customHeight="1">
      <c r="B189" s="205"/>
      <c r="C189" s="176"/>
      <c r="D189" s="42">
        <v>812347</v>
      </c>
      <c r="E189" s="87" t="s">
        <v>53</v>
      </c>
      <c r="F189" s="37">
        <v>2</v>
      </c>
      <c r="G189" s="82" t="s">
        <v>84</v>
      </c>
      <c r="H189" s="253" t="s">
        <v>15</v>
      </c>
      <c r="I189" s="16"/>
    </row>
    <row r="190" spans="2:8" ht="18" customHeight="1">
      <c r="B190" s="205"/>
      <c r="C190" s="176"/>
      <c r="D190" s="42">
        <v>812349</v>
      </c>
      <c r="E190" s="87" t="s">
        <v>54</v>
      </c>
      <c r="F190" s="37">
        <v>2</v>
      </c>
      <c r="G190" s="82" t="s">
        <v>84</v>
      </c>
      <c r="H190" s="249"/>
    </row>
    <row r="191" spans="2:8" ht="18" customHeight="1">
      <c r="B191" s="206"/>
      <c r="C191" s="177"/>
      <c r="D191" s="42">
        <v>812350</v>
      </c>
      <c r="E191" s="87" t="s">
        <v>55</v>
      </c>
      <c r="F191" s="37">
        <v>2</v>
      </c>
      <c r="G191" s="70" t="s">
        <v>86</v>
      </c>
      <c r="H191" s="249"/>
    </row>
    <row r="192" spans="2:8" ht="12.75">
      <c r="B192" s="204"/>
      <c r="C192" s="175" t="s">
        <v>56</v>
      </c>
      <c r="D192" s="42"/>
      <c r="E192" s="128"/>
      <c r="F192" s="37"/>
      <c r="G192" s="82"/>
      <c r="H192" s="249"/>
    </row>
    <row r="193" spans="2:8" ht="12.75" customHeight="1">
      <c r="B193" s="205"/>
      <c r="C193" s="176"/>
      <c r="D193" s="42">
        <v>811334</v>
      </c>
      <c r="E193" s="87" t="s">
        <v>155</v>
      </c>
      <c r="F193" s="37">
        <v>3</v>
      </c>
      <c r="G193" s="82" t="s">
        <v>84</v>
      </c>
      <c r="H193" s="249"/>
    </row>
    <row r="194" spans="2:8" ht="12.75">
      <c r="B194" s="205"/>
      <c r="C194" s="176"/>
      <c r="D194" s="42">
        <v>811354</v>
      </c>
      <c r="E194" s="87" t="s">
        <v>156</v>
      </c>
      <c r="F194" s="37">
        <v>3</v>
      </c>
      <c r="G194" s="82" t="s">
        <v>84</v>
      </c>
      <c r="H194" s="253" t="s">
        <v>15</v>
      </c>
    </row>
    <row r="195" spans="2:8" ht="12.75">
      <c r="B195" s="205"/>
      <c r="C195" s="176"/>
      <c r="D195" s="37"/>
      <c r="E195" s="128" t="s">
        <v>10</v>
      </c>
      <c r="F195" s="37"/>
      <c r="G195" s="72"/>
      <c r="H195" s="249"/>
    </row>
    <row r="196" spans="2:8" ht="12.75">
      <c r="B196" s="205"/>
      <c r="C196" s="176"/>
      <c r="D196" s="42">
        <v>811362</v>
      </c>
      <c r="E196" s="87" t="s">
        <v>157</v>
      </c>
      <c r="F196" s="37">
        <v>3</v>
      </c>
      <c r="G196" s="82" t="s">
        <v>84</v>
      </c>
      <c r="H196" s="249"/>
    </row>
    <row r="197" spans="2:9" ht="25.5">
      <c r="B197" s="206"/>
      <c r="C197" s="177"/>
      <c r="D197" s="42">
        <v>811358</v>
      </c>
      <c r="E197" s="125" t="s">
        <v>199</v>
      </c>
      <c r="F197" s="37">
        <v>3</v>
      </c>
      <c r="G197" s="82" t="s">
        <v>83</v>
      </c>
      <c r="H197" s="253" t="s">
        <v>15</v>
      </c>
      <c r="I197" s="16"/>
    </row>
    <row r="198" ht="12.75" customHeight="1">
      <c r="H198" s="249"/>
    </row>
    <row r="199" spans="2:8" ht="12.75" customHeight="1">
      <c r="B199" s="21" t="s">
        <v>10</v>
      </c>
      <c r="H199" s="249"/>
    </row>
    <row r="200" spans="2:8" ht="15.75">
      <c r="B200" s="169" t="s">
        <v>107</v>
      </c>
      <c r="C200" s="169"/>
      <c r="D200" s="169"/>
      <c r="E200" s="169"/>
      <c r="F200" s="169"/>
      <c r="H200" s="249"/>
    </row>
    <row r="201" spans="2:8" ht="12.75">
      <c r="B201" s="27"/>
      <c r="C201" s="28" t="s">
        <v>20</v>
      </c>
      <c r="D201" s="199" t="s">
        <v>2</v>
      </c>
      <c r="E201" s="199" t="s">
        <v>1</v>
      </c>
      <c r="F201" s="201" t="s">
        <v>0</v>
      </c>
      <c r="H201" s="249"/>
    </row>
    <row r="202" spans="2:8" ht="12.75">
      <c r="B202" s="186"/>
      <c r="C202" s="175" t="s">
        <v>57</v>
      </c>
      <c r="D202" s="200"/>
      <c r="E202" s="200"/>
      <c r="F202" s="202"/>
      <c r="H202" s="249"/>
    </row>
    <row r="203" spans="2:9" ht="12.75" customHeight="1">
      <c r="B203" s="187"/>
      <c r="C203" s="176"/>
      <c r="D203" s="41">
        <v>812387</v>
      </c>
      <c r="E203" s="122" t="s">
        <v>58</v>
      </c>
      <c r="F203" s="123">
        <v>4</v>
      </c>
      <c r="G203" s="82" t="s">
        <v>84</v>
      </c>
      <c r="H203" s="253"/>
      <c r="I203" s="16"/>
    </row>
    <row r="204" spans="2:9" ht="12.75">
      <c r="B204" s="187"/>
      <c r="C204" s="176"/>
      <c r="D204" s="37">
        <v>812388</v>
      </c>
      <c r="E204" s="87" t="s">
        <v>59</v>
      </c>
      <c r="F204" s="37">
        <v>2</v>
      </c>
      <c r="G204" s="82" t="s">
        <v>84</v>
      </c>
      <c r="H204" s="253"/>
      <c r="I204" s="16"/>
    </row>
    <row r="205" spans="2:8" ht="12.75">
      <c r="B205" s="187"/>
      <c r="C205" s="176"/>
      <c r="D205" s="37"/>
      <c r="E205" s="128" t="s">
        <v>10</v>
      </c>
      <c r="F205" s="37"/>
      <c r="G205" s="72"/>
      <c r="H205" s="249"/>
    </row>
    <row r="206" spans="2:8" ht="12.75">
      <c r="B206" s="187"/>
      <c r="C206" s="176"/>
      <c r="D206" s="37">
        <v>812377</v>
      </c>
      <c r="E206" s="58" t="s">
        <v>60</v>
      </c>
      <c r="F206" s="37">
        <v>2</v>
      </c>
      <c r="G206" s="133" t="s">
        <v>83</v>
      </c>
      <c r="H206" s="249"/>
    </row>
    <row r="207" spans="2:8" ht="12.75">
      <c r="B207" s="187"/>
      <c r="C207" s="176"/>
      <c r="D207" s="37">
        <v>812384</v>
      </c>
      <c r="E207" s="58" t="s">
        <v>61</v>
      </c>
      <c r="F207" s="37">
        <v>2</v>
      </c>
      <c r="G207" s="82" t="s">
        <v>84</v>
      </c>
      <c r="H207" s="249"/>
    </row>
    <row r="208" spans="2:8" ht="12.75">
      <c r="B208" s="187"/>
      <c r="C208" s="176"/>
      <c r="D208" s="37">
        <v>812354</v>
      </c>
      <c r="E208" s="58" t="s">
        <v>62</v>
      </c>
      <c r="F208" s="37">
        <v>2</v>
      </c>
      <c r="G208" s="82" t="s">
        <v>84</v>
      </c>
      <c r="H208" s="249"/>
    </row>
    <row r="209" spans="2:8" ht="12.75">
      <c r="B209" s="187"/>
      <c r="C209" s="176"/>
      <c r="D209" s="37"/>
      <c r="E209" s="128" t="s">
        <v>10</v>
      </c>
      <c r="F209" s="37"/>
      <c r="G209" s="72"/>
      <c r="H209" s="249"/>
    </row>
    <row r="210" spans="2:9" ht="25.5">
      <c r="B210" s="187"/>
      <c r="C210" s="176"/>
      <c r="D210" s="37">
        <v>812360</v>
      </c>
      <c r="E210" s="58" t="s">
        <v>63</v>
      </c>
      <c r="F210" s="37">
        <v>2</v>
      </c>
      <c r="G210" s="82" t="s">
        <v>83</v>
      </c>
      <c r="H210" s="253" t="s">
        <v>15</v>
      </c>
      <c r="I210" s="16"/>
    </row>
    <row r="211" spans="2:8" ht="12.75">
      <c r="B211" s="187"/>
      <c r="C211" s="176"/>
      <c r="D211" s="37">
        <v>912337</v>
      </c>
      <c r="E211" s="58" t="s">
        <v>89</v>
      </c>
      <c r="F211" s="37">
        <v>2</v>
      </c>
      <c r="G211" s="82" t="s">
        <v>83</v>
      </c>
      <c r="H211" s="249"/>
    </row>
    <row r="212" spans="2:9" ht="25.5">
      <c r="B212" s="187"/>
      <c r="C212" s="176"/>
      <c r="D212" s="37">
        <v>913327</v>
      </c>
      <c r="E212" s="58" t="s">
        <v>158</v>
      </c>
      <c r="F212" s="37">
        <v>2</v>
      </c>
      <c r="G212" s="82" t="s">
        <v>83</v>
      </c>
      <c r="H212" s="253" t="s">
        <v>15</v>
      </c>
      <c r="I212" s="16"/>
    </row>
    <row r="213" spans="2:8" ht="12.75">
      <c r="B213" s="187"/>
      <c r="C213" s="176"/>
      <c r="D213" s="37"/>
      <c r="E213" s="128" t="s">
        <v>10</v>
      </c>
      <c r="F213" s="37"/>
      <c r="G213" s="72"/>
      <c r="H213" s="249"/>
    </row>
    <row r="214" spans="2:8" s="7" customFormat="1" ht="25.5">
      <c r="B214" s="187"/>
      <c r="C214" s="176"/>
      <c r="D214" s="37">
        <v>916326</v>
      </c>
      <c r="E214" s="58" t="s">
        <v>90</v>
      </c>
      <c r="F214" s="37">
        <v>3</v>
      </c>
      <c r="G214" s="79" t="s">
        <v>83</v>
      </c>
      <c r="H214" s="253"/>
    </row>
    <row r="215" spans="2:8" ht="12.75">
      <c r="B215" s="187"/>
      <c r="C215" s="176"/>
      <c r="D215" s="37">
        <v>912330</v>
      </c>
      <c r="E215" s="58" t="s">
        <v>159</v>
      </c>
      <c r="F215" s="37">
        <v>3</v>
      </c>
      <c r="G215" s="82" t="s">
        <v>83</v>
      </c>
      <c r="H215" s="249"/>
    </row>
    <row r="216" spans="2:8" ht="12.75">
      <c r="B216" s="187"/>
      <c r="C216" s="176"/>
      <c r="D216" s="37"/>
      <c r="E216" s="128" t="s">
        <v>10</v>
      </c>
      <c r="F216" s="37"/>
      <c r="G216" s="72"/>
      <c r="H216" s="249"/>
    </row>
    <row r="217" spans="2:10" s="7" customFormat="1" ht="12.75">
      <c r="B217" s="187"/>
      <c r="C217" s="176"/>
      <c r="D217" s="37">
        <v>933302</v>
      </c>
      <c r="E217" s="87" t="s">
        <v>160</v>
      </c>
      <c r="F217" s="37">
        <v>3</v>
      </c>
      <c r="G217" s="108" t="s">
        <v>179</v>
      </c>
      <c r="H217" s="276" t="s">
        <v>230</v>
      </c>
      <c r="I217" s="164"/>
      <c r="J217" s="166"/>
    </row>
    <row r="218" spans="2:8" s="7" customFormat="1" ht="12.75">
      <c r="B218" s="188"/>
      <c r="C218" s="177"/>
      <c r="D218" s="37">
        <v>834321</v>
      </c>
      <c r="E218" s="87" t="s">
        <v>161</v>
      </c>
      <c r="F218" s="37">
        <v>3</v>
      </c>
      <c r="G218" s="79" t="s">
        <v>83</v>
      </c>
      <c r="H218" s="249"/>
    </row>
    <row r="219" ht="12.75" customHeight="1">
      <c r="H219" s="249"/>
    </row>
    <row r="220" spans="2:8" ht="12.75" customHeight="1">
      <c r="B220" s="21" t="s">
        <v>10</v>
      </c>
      <c r="H220" s="249"/>
    </row>
    <row r="221" spans="2:8" ht="15.75">
      <c r="B221" s="169" t="s">
        <v>108</v>
      </c>
      <c r="C221" s="169"/>
      <c r="D221" s="169"/>
      <c r="E221" s="169"/>
      <c r="F221" s="169"/>
      <c r="H221" s="249"/>
    </row>
    <row r="222" spans="2:8" ht="12.75">
      <c r="B222" s="27"/>
      <c r="C222" s="28" t="s">
        <v>20</v>
      </c>
      <c r="D222" s="199" t="s">
        <v>2</v>
      </c>
      <c r="E222" s="199" t="s">
        <v>1</v>
      </c>
      <c r="F222" s="201" t="s">
        <v>0</v>
      </c>
      <c r="H222" s="249"/>
    </row>
    <row r="223" spans="2:8" ht="12.75">
      <c r="B223" s="186"/>
      <c r="C223" s="175" t="s">
        <v>64</v>
      </c>
      <c r="D223" s="200"/>
      <c r="E223" s="200"/>
      <c r="F223" s="202"/>
      <c r="H223" s="249"/>
    </row>
    <row r="224" spans="2:9" ht="12.75" customHeight="1">
      <c r="B224" s="187"/>
      <c r="C224" s="176"/>
      <c r="D224" s="160">
        <v>911342</v>
      </c>
      <c r="E224" s="122" t="s">
        <v>91</v>
      </c>
      <c r="F224" s="123">
        <v>2</v>
      </c>
      <c r="G224" s="79" t="s">
        <v>84</v>
      </c>
      <c r="H224" s="271"/>
      <c r="I224" s="7"/>
    </row>
    <row r="225" spans="2:8" ht="12.75">
      <c r="B225" s="187"/>
      <c r="C225" s="176"/>
      <c r="D225" s="37">
        <v>911327</v>
      </c>
      <c r="E225" s="87" t="s">
        <v>162</v>
      </c>
      <c r="F225" s="37">
        <v>4</v>
      </c>
      <c r="G225" s="82" t="s">
        <v>84</v>
      </c>
      <c r="H225" s="249"/>
    </row>
    <row r="226" spans="2:8" ht="12.75">
      <c r="B226" s="187"/>
      <c r="C226" s="176"/>
      <c r="D226" s="37"/>
      <c r="E226" s="128" t="s">
        <v>10</v>
      </c>
      <c r="F226" s="37"/>
      <c r="G226" s="72"/>
      <c r="H226" s="249"/>
    </row>
    <row r="227" spans="2:9" ht="12.75">
      <c r="B227" s="187"/>
      <c r="C227" s="176"/>
      <c r="D227" s="37">
        <v>911347</v>
      </c>
      <c r="E227" s="58" t="s">
        <v>92</v>
      </c>
      <c r="F227" s="37">
        <v>3</v>
      </c>
      <c r="G227" s="79" t="s">
        <v>83</v>
      </c>
      <c r="H227" s="271"/>
      <c r="I227" s="7"/>
    </row>
    <row r="228" spans="2:8" ht="25.5">
      <c r="B228" s="187"/>
      <c r="C228" s="176"/>
      <c r="D228" s="37">
        <v>911324</v>
      </c>
      <c r="E228" s="58" t="s">
        <v>163</v>
      </c>
      <c r="F228" s="37">
        <v>3</v>
      </c>
      <c r="G228" s="82" t="s">
        <v>83</v>
      </c>
      <c r="H228" s="249"/>
    </row>
    <row r="229" spans="2:8" ht="12.75">
      <c r="B229" s="187"/>
      <c r="C229" s="176"/>
      <c r="D229" s="37"/>
      <c r="E229" s="128" t="s">
        <v>10</v>
      </c>
      <c r="F229" s="37"/>
      <c r="G229" s="72"/>
      <c r="H229" s="249"/>
    </row>
    <row r="230" spans="2:8" ht="12.75">
      <c r="B230" s="187"/>
      <c r="C230" s="176"/>
      <c r="D230" s="37">
        <v>857316</v>
      </c>
      <c r="E230" s="58" t="s">
        <v>164</v>
      </c>
      <c r="F230" s="37">
        <v>1.5</v>
      </c>
      <c r="G230" s="82" t="s">
        <v>84</v>
      </c>
      <c r="H230" s="249"/>
    </row>
    <row r="231" spans="2:8" ht="12.75">
      <c r="B231" s="187"/>
      <c r="C231" s="176"/>
      <c r="D231" s="37">
        <v>854331</v>
      </c>
      <c r="E231" s="156" t="s">
        <v>200</v>
      </c>
      <c r="F231" s="37">
        <v>4.5</v>
      </c>
      <c r="G231" s="82" t="s">
        <v>83</v>
      </c>
      <c r="H231" s="249" t="s">
        <v>15</v>
      </c>
    </row>
    <row r="232" spans="2:8" s="7" customFormat="1" ht="12.75">
      <c r="B232" s="186"/>
      <c r="C232" s="175" t="s">
        <v>65</v>
      </c>
      <c r="D232" s="37"/>
      <c r="E232" s="128"/>
      <c r="F232" s="37"/>
      <c r="G232" s="79"/>
      <c r="H232" s="249"/>
    </row>
    <row r="233" spans="1:8" ht="12.75" customHeight="1">
      <c r="A233" s="184"/>
      <c r="B233" s="187"/>
      <c r="C233" s="176"/>
      <c r="D233" s="175">
        <v>816342</v>
      </c>
      <c r="E233" s="179" t="s">
        <v>165</v>
      </c>
      <c r="F233" s="181">
        <v>3</v>
      </c>
      <c r="G233" s="183" t="s">
        <v>83</v>
      </c>
      <c r="H233" s="249"/>
    </row>
    <row r="234" spans="1:8" ht="12.75" customHeight="1">
      <c r="A234" s="184"/>
      <c r="B234" s="187"/>
      <c r="C234" s="176"/>
      <c r="D234" s="177"/>
      <c r="E234" s="180"/>
      <c r="F234" s="182"/>
      <c r="G234" s="183"/>
      <c r="H234" s="249"/>
    </row>
    <row r="235" spans="2:8" s="7" customFormat="1" ht="25.5" customHeight="1">
      <c r="B235" s="187"/>
      <c r="C235" s="176"/>
      <c r="D235" s="124">
        <v>814018</v>
      </c>
      <c r="E235" s="125" t="s">
        <v>201</v>
      </c>
      <c r="F235" s="126">
        <v>3</v>
      </c>
      <c r="G235" s="80" t="s">
        <v>84</v>
      </c>
      <c r="H235" s="253"/>
    </row>
    <row r="236" spans="2:8" ht="12.75">
      <c r="B236" s="187"/>
      <c r="C236" s="176"/>
      <c r="D236" s="37"/>
      <c r="E236" s="128" t="s">
        <v>10</v>
      </c>
      <c r="F236" s="37"/>
      <c r="G236" s="72"/>
      <c r="H236" s="249"/>
    </row>
    <row r="237" spans="2:8" ht="25.5" customHeight="1">
      <c r="B237" s="187"/>
      <c r="C237" s="176"/>
      <c r="D237" s="42">
        <v>811332</v>
      </c>
      <c r="E237" s="87" t="s">
        <v>166</v>
      </c>
      <c r="F237" s="37">
        <v>3</v>
      </c>
      <c r="G237" s="82" t="s">
        <v>83</v>
      </c>
      <c r="H237" s="249"/>
    </row>
    <row r="238" spans="2:8" ht="25.5">
      <c r="B238" s="187"/>
      <c r="C238" s="176"/>
      <c r="D238" s="42">
        <v>811308</v>
      </c>
      <c r="E238" s="87" t="s">
        <v>167</v>
      </c>
      <c r="F238" s="37">
        <v>3</v>
      </c>
      <c r="G238" s="82" t="s">
        <v>83</v>
      </c>
      <c r="H238" s="249"/>
    </row>
    <row r="239" spans="2:8" ht="12.75">
      <c r="B239" s="187"/>
      <c r="C239" s="176"/>
      <c r="D239" s="37"/>
      <c r="E239" s="128" t="s">
        <v>10</v>
      </c>
      <c r="F239" s="37"/>
      <c r="G239" s="72"/>
      <c r="H239" s="249"/>
    </row>
    <row r="240" spans="2:9" ht="12.75">
      <c r="B240" s="187"/>
      <c r="C240" s="176"/>
      <c r="D240" s="42">
        <v>732337</v>
      </c>
      <c r="E240" s="87" t="s">
        <v>168</v>
      </c>
      <c r="F240" s="37">
        <v>4</v>
      </c>
      <c r="G240" s="78" t="s">
        <v>84</v>
      </c>
      <c r="H240" s="266"/>
      <c r="I240" s="32"/>
    </row>
    <row r="241" spans="2:9" ht="12.75">
      <c r="B241" s="188"/>
      <c r="C241" s="177"/>
      <c r="D241" s="42">
        <v>913324</v>
      </c>
      <c r="E241" s="87" t="s">
        <v>169</v>
      </c>
      <c r="F241" s="37">
        <v>2</v>
      </c>
      <c r="G241" s="78" t="s">
        <v>84</v>
      </c>
      <c r="H241" s="253" t="s">
        <v>15</v>
      </c>
      <c r="I241" s="32"/>
    </row>
    <row r="242" spans="2:9" ht="12.75">
      <c r="B242" s="186"/>
      <c r="C242" s="175" t="s">
        <v>66</v>
      </c>
      <c r="D242" s="42"/>
      <c r="E242" s="87"/>
      <c r="F242" s="37"/>
      <c r="G242" s="78"/>
      <c r="H242" s="253"/>
      <c r="I242" s="32"/>
    </row>
    <row r="243" spans="2:8" ht="25.5">
      <c r="B243" s="187"/>
      <c r="C243" s="176"/>
      <c r="D243" s="124">
        <v>818306</v>
      </c>
      <c r="E243" s="125" t="s">
        <v>202</v>
      </c>
      <c r="F243" s="37">
        <v>2</v>
      </c>
      <c r="G243" s="79" t="s">
        <v>84</v>
      </c>
      <c r="H243" s="271"/>
    </row>
    <row r="244" spans="2:8" ht="25.5">
      <c r="B244" s="187"/>
      <c r="C244" s="176"/>
      <c r="D244" s="124">
        <v>818307</v>
      </c>
      <c r="E244" s="125" t="s">
        <v>203</v>
      </c>
      <c r="F244" s="37">
        <v>2</v>
      </c>
      <c r="G244" s="82" t="s">
        <v>83</v>
      </c>
      <c r="H244" s="271"/>
    </row>
    <row r="245" spans="2:9" ht="12.75">
      <c r="B245" s="187"/>
      <c r="C245" s="176"/>
      <c r="D245" s="42">
        <v>813304</v>
      </c>
      <c r="E245" s="87" t="s">
        <v>170</v>
      </c>
      <c r="F245" s="37">
        <v>2</v>
      </c>
      <c r="G245" s="82" t="s">
        <v>83</v>
      </c>
      <c r="H245" s="253" t="s">
        <v>15</v>
      </c>
      <c r="I245" s="16"/>
    </row>
    <row r="246" spans="2:8" ht="12.75">
      <c r="B246" s="187"/>
      <c r="C246" s="176"/>
      <c r="D246" s="37"/>
      <c r="E246" s="128" t="s">
        <v>10</v>
      </c>
      <c r="F246" s="37"/>
      <c r="G246" s="72"/>
      <c r="H246" s="249"/>
    </row>
    <row r="247" spans="2:9" ht="12.75">
      <c r="B247" s="187"/>
      <c r="C247" s="176"/>
      <c r="D247" s="42">
        <v>813300</v>
      </c>
      <c r="E247" s="87" t="s">
        <v>171</v>
      </c>
      <c r="F247" s="37">
        <v>3</v>
      </c>
      <c r="G247" s="78" t="s">
        <v>84</v>
      </c>
      <c r="H247" s="266"/>
      <c r="I247" s="32"/>
    </row>
    <row r="248" spans="2:8" ht="12.75">
      <c r="B248" s="188"/>
      <c r="C248" s="177"/>
      <c r="D248" s="42">
        <v>813301</v>
      </c>
      <c r="E248" s="87" t="s">
        <v>172</v>
      </c>
      <c r="F248" s="37">
        <v>3</v>
      </c>
      <c r="G248" s="82" t="s">
        <v>83</v>
      </c>
      <c r="H248" s="249"/>
    </row>
    <row r="249" ht="12.75" customHeight="1">
      <c r="H249" s="249"/>
    </row>
    <row r="250" spans="2:8" ht="12.75" customHeight="1">
      <c r="B250" s="21" t="s">
        <v>10</v>
      </c>
      <c r="H250" s="249"/>
    </row>
    <row r="251" spans="2:8" ht="15.75" customHeight="1">
      <c r="B251" s="215" t="s">
        <v>111</v>
      </c>
      <c r="C251" s="215"/>
      <c r="D251" s="215"/>
      <c r="E251" s="215"/>
      <c r="F251" s="215"/>
      <c r="H251" s="249"/>
    </row>
    <row r="252" spans="2:8" ht="12.75">
      <c r="B252" s="27"/>
      <c r="C252" s="28" t="s">
        <v>20</v>
      </c>
      <c r="D252" s="199" t="s">
        <v>2</v>
      </c>
      <c r="E252" s="199" t="s">
        <v>1</v>
      </c>
      <c r="F252" s="201" t="s">
        <v>0</v>
      </c>
      <c r="H252" s="249"/>
    </row>
    <row r="253" spans="2:8" ht="12.75">
      <c r="B253" s="186"/>
      <c r="C253" s="175" t="s">
        <v>184</v>
      </c>
      <c r="D253" s="200"/>
      <c r="E253" s="200"/>
      <c r="F253" s="202"/>
      <c r="H253" s="249"/>
    </row>
    <row r="254" spans="2:8" ht="25.5">
      <c r="B254" s="187"/>
      <c r="C254" s="176"/>
      <c r="D254" s="41">
        <v>732326</v>
      </c>
      <c r="E254" s="132" t="s">
        <v>204</v>
      </c>
      <c r="F254" s="123">
        <v>3</v>
      </c>
      <c r="G254" s="82" t="s">
        <v>83</v>
      </c>
      <c r="H254" s="249"/>
    </row>
    <row r="255" spans="2:9" ht="12.75">
      <c r="B255" s="187"/>
      <c r="C255" s="176"/>
      <c r="D255" s="37">
        <v>816333</v>
      </c>
      <c r="E255" s="125" t="s">
        <v>205</v>
      </c>
      <c r="F255" s="37">
        <v>3</v>
      </c>
      <c r="G255" s="82" t="s">
        <v>84</v>
      </c>
      <c r="H255" s="253" t="s">
        <v>15</v>
      </c>
      <c r="I255" s="16"/>
    </row>
    <row r="256" spans="2:8" ht="12.75">
      <c r="B256" s="187"/>
      <c r="C256" s="176"/>
      <c r="D256" s="37"/>
      <c r="E256" s="128" t="s">
        <v>10</v>
      </c>
      <c r="F256" s="37"/>
      <c r="G256" s="72"/>
      <c r="H256" s="249"/>
    </row>
    <row r="257" spans="2:8" s="7" customFormat="1" ht="12.75">
      <c r="B257" s="187"/>
      <c r="C257" s="176"/>
      <c r="D257" s="37">
        <v>735322</v>
      </c>
      <c r="E257" s="58" t="s">
        <v>206</v>
      </c>
      <c r="F257" s="37">
        <v>6</v>
      </c>
      <c r="G257" s="79" t="s">
        <v>83</v>
      </c>
      <c r="H257" s="253"/>
    </row>
    <row r="258" spans="2:8" ht="12.75">
      <c r="B258" s="187"/>
      <c r="C258" s="176"/>
      <c r="D258" s="37"/>
      <c r="E258" s="128" t="s">
        <v>10</v>
      </c>
      <c r="F258" s="37"/>
      <c r="G258" s="72"/>
      <c r="H258" s="249"/>
    </row>
    <row r="259" spans="2:8" ht="12.75">
      <c r="B259" s="187"/>
      <c r="C259" s="176"/>
      <c r="D259" s="37">
        <v>731347</v>
      </c>
      <c r="E259" s="58" t="s">
        <v>173</v>
      </c>
      <c r="F259" s="130">
        <v>3</v>
      </c>
      <c r="G259" s="70" t="s">
        <v>83</v>
      </c>
      <c r="H259" s="249"/>
    </row>
    <row r="260" spans="2:9" s="7" customFormat="1" ht="25.5">
      <c r="B260" s="187"/>
      <c r="C260" s="176"/>
      <c r="D260" s="126">
        <v>731402</v>
      </c>
      <c r="E260" s="156" t="s">
        <v>207</v>
      </c>
      <c r="F260" s="165">
        <v>3</v>
      </c>
      <c r="G260" s="70" t="s">
        <v>83</v>
      </c>
      <c r="H260" s="253" t="s">
        <v>15</v>
      </c>
      <c r="I260" s="2"/>
    </row>
    <row r="261" spans="2:8" ht="12.75" customHeight="1">
      <c r="B261" s="187"/>
      <c r="C261" s="176"/>
      <c r="D261" s="37"/>
      <c r="E261" s="128" t="s">
        <v>10</v>
      </c>
      <c r="F261" s="37"/>
      <c r="G261" s="2"/>
      <c r="H261" s="249"/>
    </row>
    <row r="262" spans="2:8" ht="12.75" customHeight="1">
      <c r="B262" s="187"/>
      <c r="C262" s="176"/>
      <c r="D262" s="126">
        <v>812348</v>
      </c>
      <c r="E262" s="156" t="s">
        <v>208</v>
      </c>
      <c r="F262" s="126">
        <v>2</v>
      </c>
      <c r="G262" s="14" t="s">
        <v>84</v>
      </c>
      <c r="H262" s="249"/>
    </row>
    <row r="263" spans="2:8" ht="12.75">
      <c r="B263" s="187"/>
      <c r="C263" s="176"/>
      <c r="D263" s="37">
        <v>812374</v>
      </c>
      <c r="E263" s="58" t="s">
        <v>67</v>
      </c>
      <c r="F263" s="130">
        <v>2</v>
      </c>
      <c r="G263" s="14" t="s">
        <v>83</v>
      </c>
      <c r="H263" s="253" t="s">
        <v>15</v>
      </c>
    </row>
    <row r="264" spans="2:8" ht="25.5">
      <c r="B264" s="187"/>
      <c r="C264" s="176"/>
      <c r="D264" s="37">
        <v>991301</v>
      </c>
      <c r="E264" s="58" t="s">
        <v>180</v>
      </c>
      <c r="F264" s="130">
        <v>2</v>
      </c>
      <c r="G264" s="14" t="s">
        <v>84</v>
      </c>
      <c r="H264" s="249"/>
    </row>
    <row r="265" spans="2:8" s="7" customFormat="1" ht="12.75">
      <c r="B265" s="186"/>
      <c r="C265" s="175" t="s">
        <v>68</v>
      </c>
      <c r="D265" s="37"/>
      <c r="E265" s="58"/>
      <c r="F265" s="37"/>
      <c r="H265" s="249"/>
    </row>
    <row r="266" spans="2:9" ht="12.75" customHeight="1">
      <c r="B266" s="187"/>
      <c r="C266" s="176"/>
      <c r="D266" s="42">
        <v>169305</v>
      </c>
      <c r="E266" s="87" t="s">
        <v>69</v>
      </c>
      <c r="F266" s="37">
        <v>3</v>
      </c>
      <c r="G266" s="82" t="s">
        <v>83</v>
      </c>
      <c r="H266" s="253" t="s">
        <v>15</v>
      </c>
      <c r="I266" s="16"/>
    </row>
    <row r="267" spans="2:9" ht="25.5">
      <c r="B267" s="187"/>
      <c r="C267" s="176"/>
      <c r="D267" s="42">
        <v>169317</v>
      </c>
      <c r="E267" s="87" t="s">
        <v>14</v>
      </c>
      <c r="F267" s="37">
        <v>3</v>
      </c>
      <c r="G267" s="82" t="s">
        <v>83</v>
      </c>
      <c r="H267" s="253" t="s">
        <v>15</v>
      </c>
      <c r="I267" s="16"/>
    </row>
    <row r="268" spans="2:8" ht="12.75">
      <c r="B268" s="187"/>
      <c r="C268" s="176"/>
      <c r="D268" s="37"/>
      <c r="E268" s="128" t="s">
        <v>10</v>
      </c>
      <c r="F268" s="37"/>
      <c r="G268" s="72"/>
      <c r="H268" s="249"/>
    </row>
    <row r="269" spans="2:9" ht="12.75">
      <c r="B269" s="187"/>
      <c r="C269" s="176"/>
      <c r="D269" s="42">
        <v>731330</v>
      </c>
      <c r="E269" s="87" t="s">
        <v>174</v>
      </c>
      <c r="F269" s="37">
        <v>3</v>
      </c>
      <c r="G269" s="82" t="s">
        <v>83</v>
      </c>
      <c r="H269" s="253" t="s">
        <v>15</v>
      </c>
      <c r="I269" s="16"/>
    </row>
    <row r="270" spans="2:9" ht="25.5">
      <c r="B270" s="187"/>
      <c r="C270" s="176"/>
      <c r="D270" s="124">
        <v>852319</v>
      </c>
      <c r="E270" s="87" t="s">
        <v>70</v>
      </c>
      <c r="F270" s="37">
        <v>3</v>
      </c>
      <c r="G270" s="82" t="s">
        <v>83</v>
      </c>
      <c r="H270" s="253" t="s">
        <v>15</v>
      </c>
      <c r="I270" s="16"/>
    </row>
    <row r="271" spans="2:8" ht="12.75" customHeight="1">
      <c r="B271" s="187"/>
      <c r="C271" s="176"/>
      <c r="D271" s="37"/>
      <c r="E271" s="128" t="s">
        <v>10</v>
      </c>
      <c r="F271" s="37"/>
      <c r="G271" s="72"/>
      <c r="H271" s="249"/>
    </row>
    <row r="272" spans="2:9" ht="12.75">
      <c r="B272" s="187"/>
      <c r="C272" s="176"/>
      <c r="D272" s="42">
        <v>169302</v>
      </c>
      <c r="E272" s="87" t="s">
        <v>71</v>
      </c>
      <c r="F272" s="37">
        <v>3</v>
      </c>
      <c r="G272" s="82" t="s">
        <v>84</v>
      </c>
      <c r="H272" s="253" t="s">
        <v>15</v>
      </c>
      <c r="I272" s="16"/>
    </row>
    <row r="273" spans="2:9" ht="12.75">
      <c r="B273" s="187"/>
      <c r="C273" s="176"/>
      <c r="D273" s="42">
        <v>169303</v>
      </c>
      <c r="E273" s="87" t="s">
        <v>72</v>
      </c>
      <c r="F273" s="37">
        <v>3</v>
      </c>
      <c r="G273" s="82" t="s">
        <v>83</v>
      </c>
      <c r="H273" s="253" t="s">
        <v>15</v>
      </c>
      <c r="I273" s="16"/>
    </row>
    <row r="274" spans="2:8" ht="12.75" customHeight="1">
      <c r="B274" s="187"/>
      <c r="C274" s="176"/>
      <c r="D274" s="37"/>
      <c r="E274" s="128" t="s">
        <v>10</v>
      </c>
      <c r="F274" s="37"/>
      <c r="G274" s="72"/>
      <c r="H274" s="249"/>
    </row>
    <row r="275" spans="2:9" ht="25.5">
      <c r="B275" s="187"/>
      <c r="C275" s="176"/>
      <c r="D275" s="42">
        <v>169306</v>
      </c>
      <c r="E275" s="125" t="s">
        <v>209</v>
      </c>
      <c r="F275" s="37">
        <v>3</v>
      </c>
      <c r="G275" s="82" t="s">
        <v>84</v>
      </c>
      <c r="H275" s="253" t="s">
        <v>15</v>
      </c>
      <c r="I275" s="16"/>
    </row>
    <row r="276" spans="2:9" ht="12.75">
      <c r="B276" s="187"/>
      <c r="C276" s="176"/>
      <c r="D276" s="42">
        <v>169401</v>
      </c>
      <c r="E276" s="125" t="s">
        <v>210</v>
      </c>
      <c r="F276" s="37">
        <v>3</v>
      </c>
      <c r="G276" s="82" t="s">
        <v>84</v>
      </c>
      <c r="H276" s="253" t="s">
        <v>15</v>
      </c>
      <c r="I276" s="16"/>
    </row>
    <row r="277" spans="2:8" ht="12.75">
      <c r="B277" s="187"/>
      <c r="C277" s="176"/>
      <c r="D277" s="37"/>
      <c r="E277" s="128" t="s">
        <v>10</v>
      </c>
      <c r="F277" s="37"/>
      <c r="G277" s="72"/>
      <c r="H277" s="249"/>
    </row>
    <row r="278" spans="2:8" ht="12.75">
      <c r="B278" s="187"/>
      <c r="C278" s="176"/>
      <c r="D278" s="42">
        <v>732321</v>
      </c>
      <c r="E278" s="87" t="s">
        <v>73</v>
      </c>
      <c r="F278" s="37">
        <v>4.5</v>
      </c>
      <c r="G278" s="82" t="s">
        <v>84</v>
      </c>
      <c r="H278" s="249"/>
    </row>
    <row r="279" spans="2:9" s="7" customFormat="1" ht="25.5">
      <c r="B279" s="188"/>
      <c r="C279" s="177"/>
      <c r="D279" s="42">
        <v>733304</v>
      </c>
      <c r="E279" s="87" t="s">
        <v>74</v>
      </c>
      <c r="F279" s="37">
        <v>1.5</v>
      </c>
      <c r="G279" s="135" t="s">
        <v>83</v>
      </c>
      <c r="H279" s="278" t="s">
        <v>246</v>
      </c>
      <c r="I279" s="32"/>
    </row>
    <row r="280" spans="2:9" ht="12.75">
      <c r="B280" s="117"/>
      <c r="C280" s="116"/>
      <c r="D280" s="116"/>
      <c r="E280" s="118"/>
      <c r="F280" s="119"/>
      <c r="G280" s="76"/>
      <c r="H280" s="253"/>
      <c r="I280" s="32"/>
    </row>
    <row r="281" spans="2:8" ht="12.75" customHeight="1">
      <c r="B281" s="112" t="s">
        <v>181</v>
      </c>
      <c r="C281" s="113"/>
      <c r="D281" s="114"/>
      <c r="E281" s="115"/>
      <c r="F281" s="111">
        <f>SUM(F142:F279)</f>
        <v>240</v>
      </c>
      <c r="G281" s="38"/>
      <c r="H281" s="251"/>
    </row>
    <row r="282" spans="2:8" ht="12.75" customHeight="1">
      <c r="B282" s="53"/>
      <c r="C282" s="53"/>
      <c r="D282" s="54"/>
      <c r="E282" s="55"/>
      <c r="F282" s="38"/>
      <c r="G282" s="38"/>
      <c r="H282" s="251"/>
    </row>
    <row r="283" spans="2:8" ht="12.75" customHeight="1">
      <c r="B283" s="57" t="s">
        <v>75</v>
      </c>
      <c r="H283" s="251"/>
    </row>
    <row r="284" spans="1:8" ht="72" customHeight="1">
      <c r="A284" s="178" t="s">
        <v>95</v>
      </c>
      <c r="B284" s="178"/>
      <c r="C284" s="178"/>
      <c r="D284" s="178"/>
      <c r="E284" s="178"/>
      <c r="F284" s="178"/>
      <c r="G284" s="178"/>
      <c r="H284" s="251"/>
    </row>
    <row r="285" spans="2:8" ht="15.75">
      <c r="B285" s="169" t="s">
        <v>109</v>
      </c>
      <c r="C285" s="169"/>
      <c r="D285" s="169"/>
      <c r="E285" s="169"/>
      <c r="F285" s="169"/>
      <c r="G285" s="57"/>
      <c r="H285" s="247"/>
    </row>
    <row r="286" spans="2:8" ht="15.75">
      <c r="B286" s="27"/>
      <c r="C286" s="28" t="s">
        <v>94</v>
      </c>
      <c r="D286" s="28" t="s">
        <v>2</v>
      </c>
      <c r="E286" s="28" t="s">
        <v>1</v>
      </c>
      <c r="F286" s="98" t="s">
        <v>0</v>
      </c>
      <c r="G286" s="103"/>
      <c r="H286" s="247"/>
    </row>
    <row r="287" spans="2:8" ht="15.75" customHeight="1">
      <c r="B287" s="186"/>
      <c r="C287" s="211" t="s">
        <v>93</v>
      </c>
      <c r="D287" s="28"/>
      <c r="E287" s="28"/>
      <c r="F287" s="98"/>
      <c r="G287" s="103"/>
      <c r="H287" s="247"/>
    </row>
    <row r="288" spans="2:8" ht="15.75">
      <c r="B288" s="187"/>
      <c r="C288" s="212"/>
      <c r="D288" s="28"/>
      <c r="E288" s="28"/>
      <c r="F288" s="98"/>
      <c r="G288" s="103"/>
      <c r="H288" s="247"/>
    </row>
    <row r="289" spans="2:8" ht="15.75">
      <c r="B289" s="187"/>
      <c r="C289" s="212"/>
      <c r="D289" s="28"/>
      <c r="E289" s="28"/>
      <c r="F289" s="98"/>
      <c r="G289" s="103"/>
      <c r="H289" s="247"/>
    </row>
    <row r="290" spans="2:8" ht="15.75">
      <c r="B290" s="187"/>
      <c r="C290" s="212"/>
      <c r="D290" s="28"/>
      <c r="E290" s="28"/>
      <c r="F290" s="98"/>
      <c r="G290" s="103"/>
      <c r="H290" s="247"/>
    </row>
    <row r="291" spans="2:8" ht="15.75">
      <c r="B291" s="187"/>
      <c r="C291" s="212"/>
      <c r="D291" s="28"/>
      <c r="E291" s="28"/>
      <c r="F291" s="98"/>
      <c r="G291" s="103"/>
      <c r="H291" s="247"/>
    </row>
    <row r="292" spans="2:8" ht="15.75">
      <c r="B292" s="187"/>
      <c r="C292" s="212"/>
      <c r="D292" s="28"/>
      <c r="E292" s="28"/>
      <c r="F292" s="98"/>
      <c r="G292" s="103"/>
      <c r="H292" s="247"/>
    </row>
    <row r="293" spans="2:8" ht="15.75">
      <c r="B293" s="187"/>
      <c r="C293" s="212"/>
      <c r="D293" s="28"/>
      <c r="E293" s="28"/>
      <c r="F293" s="98"/>
      <c r="G293" s="103"/>
      <c r="H293" s="247"/>
    </row>
    <row r="294" spans="2:8" ht="15.75">
      <c r="B294" s="187"/>
      <c r="C294" s="212"/>
      <c r="D294" s="28"/>
      <c r="E294" s="28"/>
      <c r="F294" s="98"/>
      <c r="G294" s="103"/>
      <c r="H294" s="247"/>
    </row>
    <row r="295" spans="2:8" ht="15.75">
      <c r="B295" s="187"/>
      <c r="C295" s="212"/>
      <c r="D295" s="28"/>
      <c r="E295" s="28"/>
      <c r="F295" s="98"/>
      <c r="G295" s="103"/>
      <c r="H295" s="247"/>
    </row>
    <row r="296" spans="2:8" ht="15.75">
      <c r="B296" s="188"/>
      <c r="C296" s="213"/>
      <c r="D296" s="28"/>
      <c r="E296" s="28"/>
      <c r="F296" s="98"/>
      <c r="G296" s="103"/>
      <c r="H296" s="247"/>
    </row>
    <row r="297" spans="2:8" ht="12.75">
      <c r="B297" s="36" t="s">
        <v>13</v>
      </c>
      <c r="C297" s="36"/>
      <c r="D297" s="23"/>
      <c r="E297" s="24"/>
      <c r="F297" s="88">
        <f>SUM(F287:F296)</f>
        <v>0</v>
      </c>
      <c r="G297" s="102"/>
      <c r="H297" s="247"/>
    </row>
    <row r="298" spans="2:8" ht="12.75">
      <c r="B298" s="53"/>
      <c r="C298" s="53"/>
      <c r="D298" s="54"/>
      <c r="E298" s="55"/>
      <c r="F298" s="38"/>
      <c r="G298" s="38"/>
      <c r="H298" s="247"/>
    </row>
    <row r="299" spans="1:8" s="89" customFormat="1" ht="12.75">
      <c r="A299" s="90" t="s">
        <v>110</v>
      </c>
      <c r="C299" s="90"/>
      <c r="D299" s="91"/>
      <c r="E299" s="92"/>
      <c r="F299" s="93"/>
      <c r="G299" s="93"/>
      <c r="H299" s="270"/>
    </row>
    <row r="300" ht="12.75" customHeight="1">
      <c r="H300" s="247"/>
    </row>
    <row r="301" spans="2:8" ht="15.75" customHeight="1">
      <c r="B301" s="185" t="s">
        <v>78</v>
      </c>
      <c r="C301" s="185"/>
      <c r="D301" s="185"/>
      <c r="E301" s="185"/>
      <c r="F301" s="185"/>
      <c r="G301" s="185"/>
      <c r="H301" s="247"/>
    </row>
    <row r="302" spans="2:8" ht="15.75">
      <c r="B302" s="27"/>
      <c r="C302" s="28"/>
      <c r="D302" s="28"/>
      <c r="E302" s="28"/>
      <c r="F302" s="29" t="s">
        <v>0</v>
      </c>
      <c r="G302" s="29" t="s">
        <v>18</v>
      </c>
      <c r="H302" s="247"/>
    </row>
    <row r="303" spans="2:8" ht="12.75">
      <c r="B303" s="27"/>
      <c r="C303" s="28"/>
      <c r="D303" s="28"/>
      <c r="E303" s="28" t="s">
        <v>79</v>
      </c>
      <c r="F303" s="61">
        <v>20</v>
      </c>
      <c r="G303" s="61">
        <v>10</v>
      </c>
      <c r="H303" s="247"/>
    </row>
    <row r="304" spans="1:8" ht="32.25" customHeight="1">
      <c r="A304" s="84"/>
      <c r="B304" s="84"/>
      <c r="C304" s="84"/>
      <c r="D304" s="84"/>
      <c r="E304" s="84"/>
      <c r="F304" s="84"/>
      <c r="G304" s="84"/>
      <c r="H304" s="247"/>
    </row>
    <row r="305" spans="2:8" s="14" customFormat="1" ht="12.75" customHeight="1">
      <c r="B305" s="57" t="s">
        <v>211</v>
      </c>
      <c r="C305" s="15"/>
      <c r="D305" s="6"/>
      <c r="E305" s="15"/>
      <c r="F305" s="15"/>
      <c r="G305" s="15"/>
      <c r="H305" s="258"/>
    </row>
    <row r="306" spans="1:10" s="14" customFormat="1" ht="65.25" customHeight="1">
      <c r="A306" s="178" t="s">
        <v>212</v>
      </c>
      <c r="B306" s="178"/>
      <c r="C306" s="178"/>
      <c r="D306" s="178"/>
      <c r="E306" s="178"/>
      <c r="F306" s="178"/>
      <c r="G306" s="178"/>
      <c r="H306" s="247"/>
      <c r="I306" s="16"/>
      <c r="J306" s="16"/>
    </row>
    <row r="307" spans="1:10" s="14" customFormat="1" ht="12.75">
      <c r="A307" s="84"/>
      <c r="B307" s="84"/>
      <c r="C307" s="84"/>
      <c r="D307" s="84"/>
      <c r="E307" s="84"/>
      <c r="F307" s="84"/>
      <c r="G307" s="84"/>
      <c r="H307" s="247"/>
      <c r="I307" s="16"/>
      <c r="J307" s="16"/>
    </row>
    <row r="308" spans="1:8" s="14" customFormat="1" ht="62.25" customHeight="1">
      <c r="A308" s="178" t="s">
        <v>213</v>
      </c>
      <c r="B308" s="178"/>
      <c r="C308" s="178"/>
      <c r="D308" s="178"/>
      <c r="E308" s="178"/>
      <c r="F308" s="178"/>
      <c r="G308" s="178"/>
      <c r="H308" s="247"/>
    </row>
    <row r="309" spans="2:8" s="14" customFormat="1" ht="15.75">
      <c r="B309" s="169" t="s">
        <v>214</v>
      </c>
      <c r="C309" s="169"/>
      <c r="D309" s="169"/>
      <c r="E309" s="169"/>
      <c r="F309" s="169"/>
      <c r="G309" s="169"/>
      <c r="H309" s="249"/>
    </row>
    <row r="310" spans="2:8" s="14" customFormat="1" ht="15.75">
      <c r="B310" s="27"/>
      <c r="C310" s="28" t="s">
        <v>20</v>
      </c>
      <c r="D310" s="28" t="s">
        <v>2</v>
      </c>
      <c r="E310" s="28" t="s">
        <v>1</v>
      </c>
      <c r="F310" s="29" t="s">
        <v>0</v>
      </c>
      <c r="G310" s="29" t="s">
        <v>215</v>
      </c>
      <c r="H310" s="269" t="s">
        <v>247</v>
      </c>
    </row>
    <row r="311" spans="2:8" s="14" customFormat="1" ht="12.75" customHeight="1">
      <c r="B311" s="172"/>
      <c r="C311" s="175" t="s">
        <v>22</v>
      </c>
      <c r="D311" s="142" t="s">
        <v>216</v>
      </c>
      <c r="E311" s="143" t="s">
        <v>217</v>
      </c>
      <c r="F311" s="46"/>
      <c r="G311" s="139">
        <v>6</v>
      </c>
      <c r="H311" s="269" t="s">
        <v>248</v>
      </c>
    </row>
    <row r="312" spans="2:8" s="14" customFormat="1" ht="12.75">
      <c r="B312" s="173"/>
      <c r="C312" s="176"/>
      <c r="D312" s="144"/>
      <c r="E312" s="145" t="s">
        <v>10</v>
      </c>
      <c r="F312" s="119"/>
      <c r="G312" s="146"/>
      <c r="H312" s="267"/>
    </row>
    <row r="313" spans="2:8" s="14" customFormat="1" ht="12.75">
      <c r="B313" s="174"/>
      <c r="C313" s="177"/>
      <c r="D313" s="142" t="s">
        <v>218</v>
      </c>
      <c r="E313" s="147" t="s">
        <v>219</v>
      </c>
      <c r="F313" s="37"/>
      <c r="G313" s="34">
        <v>6</v>
      </c>
      <c r="H313" s="247"/>
    </row>
    <row r="314" spans="2:8" s="14" customFormat="1" ht="12.75">
      <c r="B314" s="141"/>
      <c r="C314" s="121" t="s">
        <v>23</v>
      </c>
      <c r="D314" s="142" t="s">
        <v>220</v>
      </c>
      <c r="E314" s="147" t="s">
        <v>221</v>
      </c>
      <c r="F314" s="37"/>
      <c r="G314" s="34">
        <v>6</v>
      </c>
      <c r="H314" s="247"/>
    </row>
    <row r="315" spans="2:8" s="14" customFormat="1" ht="25.5">
      <c r="B315" s="141"/>
      <c r="C315" s="121" t="s">
        <v>32</v>
      </c>
      <c r="D315" s="142" t="s">
        <v>222</v>
      </c>
      <c r="E315" s="147" t="s">
        <v>223</v>
      </c>
      <c r="F315" s="37"/>
      <c r="G315" s="34">
        <v>6</v>
      </c>
      <c r="H315" s="247"/>
    </row>
    <row r="316" spans="2:8" s="14" customFormat="1" ht="12.75">
      <c r="B316" s="36" t="s">
        <v>13</v>
      </c>
      <c r="C316" s="36"/>
      <c r="D316" s="23"/>
      <c r="E316" s="24"/>
      <c r="F316" s="28"/>
      <c r="G316" s="28">
        <f>SUM(G311:G315)</f>
        <v>24</v>
      </c>
      <c r="H316" s="247"/>
    </row>
    <row r="317" spans="2:8" s="14" customFormat="1" ht="12.75">
      <c r="B317" s="73"/>
      <c r="C317" s="74"/>
      <c r="D317" s="74"/>
      <c r="E317" s="75"/>
      <c r="F317" s="76"/>
      <c r="G317" s="77"/>
      <c r="H317" s="77"/>
    </row>
    <row r="318" spans="1:8" s="14" customFormat="1" ht="139.5" customHeight="1">
      <c r="A318" s="178" t="s">
        <v>224</v>
      </c>
      <c r="B318" s="178"/>
      <c r="C318" s="178"/>
      <c r="D318" s="178"/>
      <c r="E318" s="178"/>
      <c r="F318" s="178"/>
      <c r="G318" s="178"/>
      <c r="H318" s="247"/>
    </row>
    <row r="319" spans="2:8" s="14" customFormat="1" ht="15.75">
      <c r="B319" s="169" t="s">
        <v>225</v>
      </c>
      <c r="C319" s="169"/>
      <c r="D319" s="169"/>
      <c r="E319" s="169"/>
      <c r="F319" s="169"/>
      <c r="G319" s="169"/>
      <c r="H319" s="247"/>
    </row>
    <row r="320" spans="2:8" s="14" customFormat="1" ht="15.75">
      <c r="B320" s="27"/>
      <c r="C320" s="28" t="s">
        <v>226</v>
      </c>
      <c r="D320" s="28" t="s">
        <v>2</v>
      </c>
      <c r="E320" s="28" t="s">
        <v>1</v>
      </c>
      <c r="F320" s="29" t="s">
        <v>0</v>
      </c>
      <c r="G320" s="29" t="s">
        <v>215</v>
      </c>
      <c r="H320" s="247"/>
    </row>
    <row r="321" spans="2:8" s="14" customFormat="1" ht="15.75">
      <c r="B321" s="27"/>
      <c r="C321" s="28"/>
      <c r="D321" s="28"/>
      <c r="E321" s="28"/>
      <c r="F321" s="29"/>
      <c r="G321" s="34"/>
      <c r="H321" s="77"/>
    </row>
    <row r="322" spans="2:8" s="14" customFormat="1" ht="15.75">
      <c r="B322" s="27"/>
      <c r="C322" s="28"/>
      <c r="D322" s="28"/>
      <c r="E322" s="28"/>
      <c r="F322" s="29"/>
      <c r="G322" s="34"/>
      <c r="H322" s="77"/>
    </row>
    <row r="323" spans="2:8" s="14" customFormat="1" ht="15.75">
      <c r="B323" s="27"/>
      <c r="C323" s="28"/>
      <c r="D323" s="28"/>
      <c r="E323" s="28"/>
      <c r="F323" s="29"/>
      <c r="G323" s="34"/>
      <c r="H323" s="77"/>
    </row>
    <row r="324" spans="2:8" s="14" customFormat="1" ht="15.75">
      <c r="B324" s="27"/>
      <c r="C324" s="28"/>
      <c r="D324" s="28"/>
      <c r="E324" s="28"/>
      <c r="F324" s="29"/>
      <c r="G324" s="34"/>
      <c r="H324" s="77"/>
    </row>
    <row r="325" spans="2:8" s="14" customFormat="1" ht="15.75">
      <c r="B325" s="27"/>
      <c r="C325" s="28"/>
      <c r="D325" s="28"/>
      <c r="E325" s="28"/>
      <c r="F325" s="29"/>
      <c r="G325" s="34"/>
      <c r="H325" s="77"/>
    </row>
    <row r="326" spans="2:8" s="14" customFormat="1" ht="12.75" customHeight="1">
      <c r="B326" s="36" t="s">
        <v>13</v>
      </c>
      <c r="C326" s="36"/>
      <c r="D326" s="23"/>
      <c r="E326" s="24"/>
      <c r="F326" s="28"/>
      <c r="G326" s="28">
        <f>SUM(G321:G325)</f>
        <v>0</v>
      </c>
      <c r="H326" s="38"/>
    </row>
    <row r="327" spans="2:8" s="14" customFormat="1" ht="21" customHeight="1">
      <c r="B327" s="53"/>
      <c r="C327" s="53"/>
      <c r="D327" s="54"/>
      <c r="E327" s="55"/>
      <c r="F327" s="38"/>
      <c r="G327" s="38"/>
      <c r="H327" s="38"/>
    </row>
    <row r="328" spans="1:8" s="14" customFormat="1" ht="101.25" customHeight="1">
      <c r="A328" s="178" t="s">
        <v>227</v>
      </c>
      <c r="B328" s="178"/>
      <c r="C328" s="178"/>
      <c r="D328" s="178"/>
      <c r="E328" s="178"/>
      <c r="F328" s="178"/>
      <c r="G328" s="178"/>
      <c r="H328" s="84"/>
    </row>
    <row r="329" spans="2:10" s="14" customFormat="1" ht="15.75">
      <c r="B329" s="169" t="s">
        <v>228</v>
      </c>
      <c r="C329" s="169"/>
      <c r="D329" s="169"/>
      <c r="E329" s="169"/>
      <c r="F329" s="169"/>
      <c r="G329" s="169"/>
      <c r="H329" s="243"/>
      <c r="J329" s="148"/>
    </row>
    <row r="330" spans="2:8" s="14" customFormat="1" ht="15.75">
      <c r="B330" s="27"/>
      <c r="C330" s="28" t="s">
        <v>94</v>
      </c>
      <c r="D330" s="28" t="s">
        <v>2</v>
      </c>
      <c r="E330" s="28" t="s">
        <v>1</v>
      </c>
      <c r="F330" s="29" t="s">
        <v>0</v>
      </c>
      <c r="G330" s="29" t="s">
        <v>215</v>
      </c>
      <c r="H330" s="242"/>
    </row>
    <row r="331" spans="2:8" s="14" customFormat="1" ht="25.5">
      <c r="B331" s="85"/>
      <c r="C331" s="140" t="s">
        <v>93</v>
      </c>
      <c r="D331" s="28"/>
      <c r="E331" s="34"/>
      <c r="F331" s="29"/>
      <c r="G331" s="149"/>
      <c r="H331" s="244"/>
    </row>
    <row r="332" spans="2:8" s="14" customFormat="1" ht="12.75" customHeight="1">
      <c r="B332" s="36" t="s">
        <v>13</v>
      </c>
      <c r="C332" s="36"/>
      <c r="D332" s="23"/>
      <c r="E332" s="24"/>
      <c r="F332" s="28"/>
      <c r="G332" s="28">
        <f>SUM(G331)</f>
        <v>0</v>
      </c>
      <c r="H332" s="38"/>
    </row>
    <row r="333" spans="3:8" s="14" customFormat="1" ht="12.75" customHeight="1">
      <c r="C333" s="15"/>
      <c r="D333" s="6"/>
      <c r="E333" s="15"/>
      <c r="F333" s="15"/>
      <c r="G333" s="15"/>
      <c r="H333" s="15"/>
    </row>
    <row r="334" spans="3:8" s="14" customFormat="1" ht="12.75" customHeight="1">
      <c r="C334" s="15"/>
      <c r="D334" s="6"/>
      <c r="E334" s="15"/>
      <c r="F334" s="15"/>
      <c r="G334" s="15"/>
      <c r="H334" s="15"/>
    </row>
    <row r="335" spans="3:8" s="14" customFormat="1" ht="12.75" customHeight="1">
      <c r="C335" s="15"/>
      <c r="D335" s="6"/>
      <c r="E335" s="15"/>
      <c r="F335" s="15"/>
      <c r="G335" s="15"/>
      <c r="H335" s="15"/>
    </row>
    <row r="336" spans="3:8" s="14" customFormat="1" ht="12.75" customHeight="1">
      <c r="C336" s="15"/>
      <c r="D336" s="6"/>
      <c r="E336" s="15"/>
      <c r="F336" s="15"/>
      <c r="G336" s="15"/>
      <c r="H336" s="15"/>
    </row>
    <row r="337" spans="3:8" s="14" customFormat="1" ht="12.75" customHeight="1">
      <c r="C337" s="15"/>
      <c r="D337" s="6"/>
      <c r="E337" s="15"/>
      <c r="F337" s="15"/>
      <c r="G337" s="15"/>
      <c r="H337" s="15"/>
    </row>
    <row r="338" spans="3:8" s="14" customFormat="1" ht="12.75" customHeight="1">
      <c r="C338" s="15"/>
      <c r="D338" s="6"/>
      <c r="E338" s="15"/>
      <c r="F338" s="15"/>
      <c r="G338" s="15"/>
      <c r="H338" s="15"/>
    </row>
    <row r="339" spans="3:8" s="14" customFormat="1" ht="12.75" customHeight="1">
      <c r="C339" s="15"/>
      <c r="D339" s="6"/>
      <c r="E339" s="15"/>
      <c r="F339" s="15"/>
      <c r="G339" s="15"/>
      <c r="H339" s="15"/>
    </row>
    <row r="340" spans="3:8" s="14" customFormat="1" ht="18">
      <c r="C340" s="15"/>
      <c r="D340" s="62"/>
      <c r="E340" s="63" t="s">
        <v>0</v>
      </c>
      <c r="F340" s="64">
        <f>SUM(F16,F50,F124,F130,F281,F297,F303)</f>
        <v>266</v>
      </c>
      <c r="G340" s="65"/>
      <c r="H340" s="245"/>
    </row>
    <row r="341" spans="3:8" s="14" customFormat="1" ht="18">
      <c r="C341" s="15"/>
      <c r="D341" s="62"/>
      <c r="E341" s="71" t="s">
        <v>215</v>
      </c>
      <c r="F341" s="65"/>
      <c r="G341" s="64">
        <f>SUM(G303,G316,G326,G332)</f>
        <v>34</v>
      </c>
      <c r="H341" s="246"/>
    </row>
    <row r="342" spans="3:8" s="14" customFormat="1" ht="12.75" customHeight="1">
      <c r="C342" s="15"/>
      <c r="D342" s="15"/>
      <c r="E342" s="66"/>
      <c r="F342" s="19"/>
      <c r="G342" s="19"/>
      <c r="H342" s="19"/>
    </row>
    <row r="343" spans="3:8" s="14" customFormat="1" ht="23.25">
      <c r="C343" s="15"/>
      <c r="D343" s="15"/>
      <c r="E343" s="63" t="s">
        <v>80</v>
      </c>
      <c r="F343" s="170">
        <f>F340+G341</f>
        <v>300</v>
      </c>
      <c r="G343" s="171"/>
      <c r="H343" s="68"/>
    </row>
    <row r="344" spans="3:8" s="14" customFormat="1" ht="23.25">
      <c r="C344" s="15"/>
      <c r="D344" s="15"/>
      <c r="E344" s="67"/>
      <c r="F344" s="68"/>
      <c r="G344" s="68"/>
      <c r="H344" s="68"/>
    </row>
    <row r="345" spans="3:8" s="14" customFormat="1" ht="12.75" customHeight="1">
      <c r="C345" s="15"/>
      <c r="D345" s="15"/>
      <c r="E345" s="67"/>
      <c r="F345" s="68"/>
      <c r="G345" s="68"/>
      <c r="H345" s="68"/>
    </row>
    <row r="346" spans="3:8" s="14" customFormat="1" ht="18">
      <c r="C346" s="15"/>
      <c r="D346" s="15"/>
      <c r="E346" s="67"/>
      <c r="F346" s="69" t="s">
        <v>0</v>
      </c>
      <c r="G346" s="15"/>
      <c r="H346" s="15"/>
    </row>
    <row r="347" spans="3:8" s="14" customFormat="1" ht="12.75" customHeight="1">
      <c r="C347" s="15"/>
      <c r="D347" s="15"/>
      <c r="E347" s="70"/>
      <c r="F347" s="15"/>
      <c r="G347" s="15"/>
      <c r="H347" s="15"/>
    </row>
    <row r="348" spans="3:8" s="14" customFormat="1" ht="12.75" customHeight="1">
      <c r="C348" s="15"/>
      <c r="D348" s="70" t="s">
        <v>81</v>
      </c>
      <c r="E348" s="6"/>
      <c r="F348" s="70" t="s">
        <v>82</v>
      </c>
      <c r="G348" s="15"/>
      <c r="H348" s="15"/>
    </row>
    <row r="349" spans="3:8" s="14" customFormat="1" ht="12.75">
      <c r="C349" s="15"/>
      <c r="D349" s="6"/>
      <c r="E349" s="15"/>
      <c r="F349" s="15"/>
      <c r="G349" s="15"/>
      <c r="H349" s="15"/>
    </row>
    <row r="350" spans="3:8" s="14" customFormat="1" ht="12.75">
      <c r="C350" s="15"/>
      <c r="D350" s="6"/>
      <c r="E350" s="15"/>
      <c r="F350" s="15"/>
      <c r="G350" s="15"/>
      <c r="H350" s="15"/>
    </row>
  </sheetData>
  <sheetProtection/>
  <mergeCells count="133">
    <mergeCell ref="I28:J29"/>
    <mergeCell ref="I30:J31"/>
    <mergeCell ref="I33:J33"/>
    <mergeCell ref="I42:J42"/>
    <mergeCell ref="I119:J120"/>
    <mergeCell ref="I35:J35"/>
    <mergeCell ref="I36:J36"/>
    <mergeCell ref="I38:J38"/>
    <mergeCell ref="I39:J39"/>
    <mergeCell ref="I41:J41"/>
    <mergeCell ref="G30:G31"/>
    <mergeCell ref="E119:E120"/>
    <mergeCell ref="D119:D120"/>
    <mergeCell ref="F119:F120"/>
    <mergeCell ref="G119:G120"/>
    <mergeCell ref="E28:E29"/>
    <mergeCell ref="D28:D29"/>
    <mergeCell ref="F28:F29"/>
    <mergeCell ref="E30:E31"/>
    <mergeCell ref="F30:F31"/>
    <mergeCell ref="B18:B19"/>
    <mergeCell ref="F252:F253"/>
    <mergeCell ref="B16:F16"/>
    <mergeCell ref="A24:G24"/>
    <mergeCell ref="B20:B21"/>
    <mergeCell ref="C20:C21"/>
    <mergeCell ref="B25:F25"/>
    <mergeCell ref="C27:C33"/>
    <mergeCell ref="G28:G29"/>
    <mergeCell ref="C18:C19"/>
    <mergeCell ref="B265:B279"/>
    <mergeCell ref="E26:E27"/>
    <mergeCell ref="B232:B241"/>
    <mergeCell ref="C242:C248"/>
    <mergeCell ref="B242:B248"/>
    <mergeCell ref="D252:D253"/>
    <mergeCell ref="E252:E253"/>
    <mergeCell ref="B139:F139"/>
    <mergeCell ref="D30:D31"/>
    <mergeCell ref="C192:C197"/>
    <mergeCell ref="B251:F251"/>
    <mergeCell ref="B285:F285"/>
    <mergeCell ref="C265:C279"/>
    <mergeCell ref="E201:E202"/>
    <mergeCell ref="F26:F27"/>
    <mergeCell ref="C232:C241"/>
    <mergeCell ref="D222:D223"/>
    <mergeCell ref="C253:C264"/>
    <mergeCell ref="F222:F223"/>
    <mergeCell ref="C223:C231"/>
    <mergeCell ref="B221:F221"/>
    <mergeCell ref="E222:E223"/>
    <mergeCell ref="A11:G11"/>
    <mergeCell ref="C34:C39"/>
    <mergeCell ref="B34:B39"/>
    <mergeCell ref="C188:C191"/>
    <mergeCell ref="B188:B191"/>
    <mergeCell ref="F201:F202"/>
    <mergeCell ref="D26:D27"/>
    <mergeCell ref="C40:C48"/>
    <mergeCell ref="B8:C8"/>
    <mergeCell ref="B9:C9"/>
    <mergeCell ref="C287:C296"/>
    <mergeCell ref="B287:B296"/>
    <mergeCell ref="C185:C187"/>
    <mergeCell ref="B185:B187"/>
    <mergeCell ref="B223:B231"/>
    <mergeCell ref="B13:G13"/>
    <mergeCell ref="B40:B48"/>
    <mergeCell ref="B200:F200"/>
    <mergeCell ref="A1:F1"/>
    <mergeCell ref="A2:F2"/>
    <mergeCell ref="A3:F3"/>
    <mergeCell ref="B4:C4"/>
    <mergeCell ref="A60:G60"/>
    <mergeCell ref="B27:B33"/>
    <mergeCell ref="B5:C5"/>
    <mergeCell ref="B6:C6"/>
    <mergeCell ref="C49:C57"/>
    <mergeCell ref="B49:B57"/>
    <mergeCell ref="B192:B197"/>
    <mergeCell ref="D201:D202"/>
    <mergeCell ref="C202:C218"/>
    <mergeCell ref="B202:B218"/>
    <mergeCell ref="B61:F61"/>
    <mergeCell ref="B132:F132"/>
    <mergeCell ref="D62:D63"/>
    <mergeCell ref="E62:E63"/>
    <mergeCell ref="F62:F63"/>
    <mergeCell ref="C63:C74"/>
    <mergeCell ref="B63:B74"/>
    <mergeCell ref="C75:C89"/>
    <mergeCell ref="B75:B89"/>
    <mergeCell ref="C90:C111"/>
    <mergeCell ref="B90:B111"/>
    <mergeCell ref="C112:C122"/>
    <mergeCell ref="B112:B122"/>
    <mergeCell ref="B123:B128"/>
    <mergeCell ref="D140:D141"/>
    <mergeCell ref="E140:E141"/>
    <mergeCell ref="A138:G138"/>
    <mergeCell ref="F140:F141"/>
    <mergeCell ref="C141:C151"/>
    <mergeCell ref="B141:B151"/>
    <mergeCell ref="C123:C128"/>
    <mergeCell ref="C152:C160"/>
    <mergeCell ref="B152:B160"/>
    <mergeCell ref="C161:C166"/>
    <mergeCell ref="B161:B166"/>
    <mergeCell ref="E170:E171"/>
    <mergeCell ref="F170:F171"/>
    <mergeCell ref="C171:C184"/>
    <mergeCell ref="B171:B184"/>
    <mergeCell ref="B169:F169"/>
    <mergeCell ref="D170:D171"/>
    <mergeCell ref="E233:E234"/>
    <mergeCell ref="D233:D234"/>
    <mergeCell ref="F233:F234"/>
    <mergeCell ref="G233:G234"/>
    <mergeCell ref="A233:A234"/>
    <mergeCell ref="A308:G308"/>
    <mergeCell ref="A284:G284"/>
    <mergeCell ref="A306:G306"/>
    <mergeCell ref="B301:G301"/>
    <mergeCell ref="B253:B264"/>
    <mergeCell ref="B329:G329"/>
    <mergeCell ref="F343:G343"/>
    <mergeCell ref="B309:G309"/>
    <mergeCell ref="B311:B313"/>
    <mergeCell ref="C311:C313"/>
    <mergeCell ref="A318:G318"/>
    <mergeCell ref="B319:G319"/>
    <mergeCell ref="A328:G328"/>
  </mergeCells>
  <printOptions/>
  <pageMargins left="0.5905511811023623" right="0.5905511811023623" top="0.5905511811023623" bottom="0.5905511811023623" header="0.5118110236220472" footer="0.5118110236220472"/>
  <pageSetup fitToHeight="2"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kali</dc:creator>
  <cp:keywords/>
  <dc:description/>
  <cp:lastModifiedBy>upiringe</cp:lastModifiedBy>
  <cp:lastPrinted>2016-08-25T17:45:02Z</cp:lastPrinted>
  <dcterms:created xsi:type="dcterms:W3CDTF">2004-11-18T20:03:50Z</dcterms:created>
  <dcterms:modified xsi:type="dcterms:W3CDTF">2017-10-05T06:03:49Z</dcterms:modified>
  <cp:category/>
  <cp:version/>
  <cp:contentType/>
  <cp:contentStatus/>
</cp:coreProperties>
</file>